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28800" windowHeight="12525"/>
  </bookViews>
  <sheets>
    <sheet name="不快指数 (平均湿度＆平均気温) " sheetId="2" r:id="rId1"/>
  </sheets>
  <definedNames>
    <definedName name="_xlnm._FilterDatabase" localSheetId="0" hidden="1">'不快指数 (平均湿度＆平均気温) 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3" i="2" l="1"/>
  <c r="V33" i="2"/>
  <c r="U33" i="2"/>
  <c r="T33" i="2"/>
  <c r="S33" i="2"/>
  <c r="R33" i="2"/>
  <c r="W32" i="2"/>
  <c r="V32" i="2"/>
  <c r="U32" i="2"/>
  <c r="T32" i="2"/>
  <c r="S32" i="2"/>
  <c r="R32" i="2"/>
  <c r="W31" i="2"/>
  <c r="V31" i="2"/>
  <c r="U31" i="2"/>
  <c r="T31" i="2"/>
  <c r="S31" i="2"/>
  <c r="R31" i="2"/>
  <c r="W30" i="2"/>
  <c r="V30" i="2"/>
  <c r="U30" i="2"/>
  <c r="T30" i="2"/>
  <c r="S30" i="2"/>
  <c r="R30" i="2"/>
  <c r="W29" i="2"/>
  <c r="V29" i="2"/>
  <c r="U29" i="2"/>
  <c r="T29" i="2"/>
  <c r="S29" i="2"/>
  <c r="R29" i="2"/>
  <c r="W28" i="2"/>
  <c r="V28" i="2"/>
  <c r="U28" i="2"/>
  <c r="T28" i="2"/>
  <c r="S28" i="2"/>
  <c r="R28" i="2"/>
  <c r="W27" i="2"/>
  <c r="V27" i="2"/>
  <c r="U27" i="2"/>
  <c r="T27" i="2"/>
  <c r="S27" i="2"/>
  <c r="R27" i="2"/>
  <c r="W26" i="2"/>
  <c r="V26" i="2"/>
  <c r="U26" i="2"/>
  <c r="T26" i="2"/>
  <c r="S26" i="2"/>
  <c r="R26" i="2"/>
  <c r="W25" i="2"/>
  <c r="V25" i="2"/>
  <c r="U25" i="2"/>
  <c r="T25" i="2"/>
  <c r="S25" i="2"/>
  <c r="R25" i="2"/>
  <c r="W24" i="2"/>
  <c r="V24" i="2"/>
  <c r="U24" i="2"/>
  <c r="T24" i="2"/>
  <c r="S24" i="2"/>
  <c r="R24" i="2"/>
  <c r="W23" i="2"/>
  <c r="V23" i="2"/>
  <c r="U23" i="2"/>
  <c r="T23" i="2"/>
  <c r="S23" i="2"/>
  <c r="R23" i="2"/>
  <c r="W22" i="2"/>
  <c r="V22" i="2"/>
  <c r="U22" i="2"/>
  <c r="T22" i="2"/>
  <c r="S22" i="2"/>
  <c r="R22" i="2"/>
  <c r="W21" i="2"/>
  <c r="V21" i="2"/>
  <c r="U21" i="2"/>
  <c r="T21" i="2"/>
  <c r="S21" i="2"/>
  <c r="R21" i="2"/>
  <c r="W20" i="2"/>
  <c r="V20" i="2"/>
  <c r="U20" i="2"/>
  <c r="T20" i="2"/>
  <c r="S20" i="2"/>
  <c r="R20" i="2"/>
  <c r="W19" i="2"/>
  <c r="V19" i="2"/>
  <c r="U19" i="2"/>
  <c r="T19" i="2"/>
  <c r="S19" i="2"/>
  <c r="R19" i="2"/>
  <c r="W18" i="2"/>
  <c r="V18" i="2"/>
  <c r="U18" i="2"/>
  <c r="T18" i="2"/>
  <c r="S18" i="2"/>
  <c r="R18" i="2"/>
  <c r="W17" i="2"/>
  <c r="V17" i="2"/>
  <c r="U17" i="2"/>
  <c r="T17" i="2"/>
  <c r="S17" i="2"/>
  <c r="R17" i="2"/>
  <c r="W16" i="2"/>
  <c r="V16" i="2"/>
  <c r="U16" i="2"/>
  <c r="T16" i="2"/>
  <c r="S16" i="2"/>
  <c r="R16" i="2"/>
  <c r="W15" i="2"/>
  <c r="V15" i="2"/>
  <c r="U15" i="2"/>
  <c r="T15" i="2"/>
  <c r="S15" i="2"/>
  <c r="R15" i="2"/>
  <c r="W14" i="2"/>
  <c r="V14" i="2"/>
  <c r="U14" i="2"/>
  <c r="T14" i="2"/>
  <c r="S14" i="2"/>
  <c r="R14" i="2"/>
  <c r="W13" i="2"/>
  <c r="V13" i="2"/>
  <c r="U13" i="2"/>
  <c r="T13" i="2"/>
  <c r="S13" i="2"/>
  <c r="R13" i="2"/>
  <c r="W12" i="2"/>
  <c r="V12" i="2"/>
  <c r="U12" i="2"/>
  <c r="T12" i="2"/>
  <c r="S12" i="2"/>
  <c r="R12" i="2"/>
  <c r="W11" i="2"/>
  <c r="V11" i="2"/>
  <c r="U11" i="2"/>
  <c r="T11" i="2"/>
  <c r="S11" i="2"/>
  <c r="R11" i="2"/>
  <c r="W10" i="2"/>
  <c r="V10" i="2"/>
  <c r="U10" i="2"/>
  <c r="T10" i="2"/>
  <c r="S10" i="2"/>
  <c r="R10" i="2"/>
  <c r="W9" i="2"/>
  <c r="V9" i="2"/>
  <c r="U9" i="2"/>
  <c r="T9" i="2"/>
  <c r="S9" i="2"/>
  <c r="R9" i="2"/>
  <c r="W8" i="2"/>
  <c r="V8" i="2"/>
  <c r="U8" i="2"/>
  <c r="T8" i="2"/>
  <c r="S8" i="2"/>
  <c r="R8" i="2"/>
  <c r="W7" i="2"/>
  <c r="V7" i="2"/>
  <c r="U7" i="2"/>
  <c r="T7" i="2"/>
  <c r="S7" i="2"/>
  <c r="R7" i="2"/>
  <c r="W6" i="2"/>
  <c r="V6" i="2"/>
  <c r="U6" i="2"/>
  <c r="T6" i="2"/>
  <c r="S6" i="2"/>
  <c r="R6" i="2"/>
  <c r="W5" i="2"/>
  <c r="V5" i="2"/>
  <c r="U5" i="2"/>
  <c r="T5" i="2"/>
  <c r="S5" i="2"/>
  <c r="R5" i="2"/>
  <c r="W4" i="2"/>
  <c r="V4" i="2"/>
  <c r="U4" i="2"/>
  <c r="T4" i="2"/>
  <c r="S4" i="2"/>
  <c r="R4" i="2"/>
  <c r="W3" i="2"/>
  <c r="V3" i="2"/>
  <c r="U3" i="2"/>
  <c r="T3" i="2"/>
  <c r="S3" i="2"/>
  <c r="R3" i="2"/>
</calcChain>
</file>

<file path=xl/sharedStrings.xml><?xml version="1.0" encoding="utf-8"?>
<sst xmlns="http://schemas.openxmlformats.org/spreadsheetml/2006/main" count="115" uniqueCount="41">
  <si>
    <t>東京</t>
    <rPh sb="0" eb="2">
      <t>トウキョウ</t>
    </rPh>
    <phoneticPr fontId="1"/>
  </si>
  <si>
    <t>軽井沢（長野）</t>
    <rPh sb="0" eb="3">
      <t>カルイザワ</t>
    </rPh>
    <rPh sb="4" eb="6">
      <t>ナガノ</t>
    </rPh>
    <phoneticPr fontId="1"/>
  </si>
  <si>
    <t>熊谷（埼玉）</t>
    <rPh sb="0" eb="2">
      <t>クマガヤ</t>
    </rPh>
    <rPh sb="3" eb="5">
      <t>サイタマ</t>
    </rPh>
    <phoneticPr fontId="1"/>
  </si>
  <si>
    <t>石垣島（沖縄）</t>
    <rPh sb="0" eb="2">
      <t>イシガキ</t>
    </rPh>
    <rPh sb="2" eb="3">
      <t>ジマ</t>
    </rPh>
    <rPh sb="4" eb="6">
      <t>オキナワ</t>
    </rPh>
    <phoneticPr fontId="1"/>
  </si>
  <si>
    <t>札幌</t>
    <rPh sb="0" eb="2">
      <t>サッポロ</t>
    </rPh>
    <phoneticPr fontId="1"/>
  </si>
  <si>
    <t>大阪</t>
    <rPh sb="0" eb="2">
      <t>オオサカ</t>
    </rPh>
    <phoneticPr fontId="1"/>
  </si>
  <si>
    <t>2015年8月の平均湿度のデータ(％)</t>
    <rPh sb="4" eb="5">
      <t>ネン</t>
    </rPh>
    <rPh sb="6" eb="7">
      <t>ガツ</t>
    </rPh>
    <rPh sb="8" eb="10">
      <t>ヘイキン</t>
    </rPh>
    <rPh sb="10" eb="12">
      <t>シツド</t>
    </rPh>
    <phoneticPr fontId="1"/>
  </si>
  <si>
    <t>2015年8月の日平均気温のデータ（℃）</t>
    <rPh sb="4" eb="5">
      <t>ネン</t>
    </rPh>
    <rPh sb="6" eb="7">
      <t>ガツ</t>
    </rPh>
    <rPh sb="8" eb="9">
      <t>ヒ</t>
    </rPh>
    <rPh sb="9" eb="11">
      <t>ヘイキン</t>
    </rPh>
    <rPh sb="11" eb="13">
      <t>キオン</t>
    </rPh>
    <phoneticPr fontId="1"/>
  </si>
  <si>
    <t>2015年8月の不快指数（t：日平均気温，H：平均湿度）</t>
    <rPh sb="4" eb="5">
      <t>ネン</t>
    </rPh>
    <rPh sb="6" eb="7">
      <t>ガツ</t>
    </rPh>
    <rPh sb="8" eb="10">
      <t>フカイ</t>
    </rPh>
    <rPh sb="10" eb="12">
      <t>シスウ</t>
    </rPh>
    <rPh sb="15" eb="16">
      <t>ヒ</t>
    </rPh>
    <rPh sb="16" eb="18">
      <t>ヘイキン</t>
    </rPh>
    <rPh sb="18" eb="20">
      <t>キオン</t>
    </rPh>
    <rPh sb="23" eb="25">
      <t>ヘイキン</t>
    </rPh>
    <rPh sb="25" eb="27">
      <t>シツド</t>
    </rPh>
    <phoneticPr fontId="1"/>
  </si>
  <si>
    <t>1日</t>
    <rPh sb="1" eb="2">
      <t>ニチ</t>
    </rPh>
    <phoneticPr fontId="1"/>
  </si>
  <si>
    <t>2日</t>
    <rPh sb="1" eb="2">
      <t>カ</t>
    </rPh>
    <phoneticPr fontId="1"/>
  </si>
  <si>
    <t>3日</t>
    <rPh sb="1" eb="2">
      <t>カ</t>
    </rPh>
    <phoneticPr fontId="1"/>
  </si>
  <si>
    <t>4日</t>
    <rPh sb="1" eb="2">
      <t>カ</t>
    </rPh>
    <phoneticPr fontId="1"/>
  </si>
  <si>
    <t>5日</t>
    <rPh sb="1" eb="2">
      <t>カ</t>
    </rPh>
    <phoneticPr fontId="1"/>
  </si>
  <si>
    <t>6日</t>
    <rPh sb="1" eb="2">
      <t>カ</t>
    </rPh>
    <phoneticPr fontId="1"/>
  </si>
  <si>
    <t>7日</t>
    <rPh sb="1" eb="2">
      <t>カ</t>
    </rPh>
    <phoneticPr fontId="1"/>
  </si>
  <si>
    <t>8日</t>
    <rPh sb="1" eb="2">
      <t>カ</t>
    </rPh>
    <phoneticPr fontId="1"/>
  </si>
  <si>
    <t>9日</t>
    <rPh sb="1" eb="2">
      <t>カ</t>
    </rPh>
    <phoneticPr fontId="1"/>
  </si>
  <si>
    <t>10日</t>
    <rPh sb="2" eb="3">
      <t>カ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</si>
  <si>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</si>
  <si>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</si>
  <si>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</si>
  <si>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</si>
  <si>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</si>
  <si>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</si>
  <si>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</si>
  <si>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</si>
  <si>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</si>
  <si>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</si>
  <si>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</si>
  <si>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</si>
  <si>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</si>
  <si>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</si>
  <si>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</si>
  <si>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</si>
  <si>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</si>
  <si>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</si>
  <si>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</si>
  <si>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</si>
  <si>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</si>
  <si>
    <r>
      <t>夏の蒸し暑さを数量的に表した指数。気温を t ，湿度を H とすると，
　　　　　　　　　　　　　</t>
    </r>
    <r>
      <rPr>
        <sz val="16"/>
        <color theme="1"/>
        <rFont val="游ゴシック Light"/>
        <family val="3"/>
        <charset val="128"/>
        <scheme val="major"/>
      </rPr>
      <t>0.81t＋0.01H（0.99t－14.3）＋46.3</t>
    </r>
    <r>
      <rPr>
        <sz val="11"/>
        <color theme="1"/>
        <rFont val="游ゴシック Light"/>
        <family val="2"/>
        <charset val="128"/>
        <scheme val="major"/>
      </rPr>
      <t xml:space="preserve">
で求められる。不快指数が七五になると人口の約一割が不快を感じ，八五になると全員が不快になる。
〔三省堂編集所</t>
    </r>
    <r>
      <rPr>
        <sz val="11"/>
        <color theme="1"/>
        <rFont val="游ゴシック Light"/>
        <family val="3"/>
        <charset val="128"/>
        <scheme val="major"/>
      </rPr>
      <t>(1988)</t>
    </r>
    <r>
      <rPr>
        <sz val="11"/>
        <color theme="1"/>
        <rFont val="游ゴシック Light"/>
        <family val="2"/>
        <charset val="128"/>
        <scheme val="major"/>
      </rPr>
      <t xml:space="preserve">，『大辞林』，三省堂株式式会社〕
</t>
    </r>
    <rPh sb="129" eb="131">
      <t>ヘンシュウ</t>
    </rPh>
    <rPh sb="131" eb="132">
      <t>トコロ</t>
    </rPh>
    <rPh sb="145" eb="148">
      <t>サンセイドウ</t>
    </rPh>
    <rPh sb="148" eb="150">
      <t>カブシキ</t>
    </rPh>
    <rPh sb="150" eb="151">
      <t>シキ</t>
    </rPh>
    <rPh sb="151" eb="153">
      <t>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</si>
</sst>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rgb="FF333333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rgb="FF0070C0"/>
      <name val="游ゴシック"/>
      <family val="3"/>
      <charset val="128"/>
      <scheme val="minor"/>
    </font>
    <font>
      <sz val="11"/>
      <color theme="1"/>
      <name val="游ゴシック Light"/>
      <family val="2"/>
      <charset val="128"/>
      <scheme val="major"/>
    </font>
    <font>
      <sz val="16"/>
      <color theme="1"/>
      <name val="游ゴシック Light"/>
      <family val="3"/>
      <charset val="128"/>
      <scheme val="major"/>
    </font>
    <font>
      <sz val="11"/>
      <color theme="1"/>
      <name val="游ゴシック Light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76" fontId="3" fillId="4" borderId="4" xfId="0" applyNumberFormat="1" applyFont="1" applyFill="1" applyBorder="1" applyAlignment="1">
      <alignment horizontal="center" vertical="center"/>
    </xf>
    <xf numFmtId="177" fontId="3" fillId="4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176" fontId="3" fillId="4" borderId="6" xfId="0" applyNumberFormat="1" applyFont="1" applyFill="1" applyBorder="1" applyAlignment="1">
      <alignment horizontal="center" vertical="center"/>
    </xf>
    <xf numFmtId="177" fontId="5" fillId="5" borderId="4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176" fontId="3" fillId="4" borderId="7" xfId="0" applyNumberFormat="1" applyFont="1" applyFill="1" applyBorder="1" applyAlignment="1">
      <alignment horizontal="center" vertical="center"/>
    </xf>
    <xf numFmtId="176" fontId="3" fillId="4" borderId="8" xfId="0" applyNumberFormat="1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left" vertical="top" wrapText="1"/>
    </xf>
    <xf numFmtId="0" fontId="8" fillId="6" borderId="10" xfId="0" applyFont="1" applyFill="1" applyBorder="1" applyAlignment="1">
      <alignment horizontal="left" vertical="top"/>
    </xf>
    <xf numFmtId="0" fontId="8" fillId="6" borderId="11" xfId="0" applyFont="1" applyFill="1" applyBorder="1" applyAlignment="1">
      <alignment horizontal="left" vertical="top"/>
    </xf>
    <xf numFmtId="0" fontId="8" fillId="6" borderId="12" xfId="0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8" fillId="6" borderId="13" xfId="0" applyFont="1" applyFill="1" applyBorder="1" applyAlignment="1">
      <alignment horizontal="left" vertical="top"/>
    </xf>
    <xf numFmtId="0" fontId="8" fillId="6" borderId="14" xfId="0" applyFont="1" applyFill="1" applyBorder="1" applyAlignment="1">
      <alignment horizontal="left" vertical="top"/>
    </xf>
    <xf numFmtId="0" fontId="8" fillId="6" borderId="15" xfId="0" applyFont="1" applyFill="1" applyBorder="1" applyAlignment="1">
      <alignment horizontal="left" vertical="top"/>
    </xf>
    <xf numFmtId="0" fontId="8" fillId="6" borderId="16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topLeftCell="P1" workbookViewId="0">
      <selection activeCell="Q1" sqref="Q1:W44"/>
    </sheetView>
  </sheetViews>
  <sheetFormatPr defaultRowHeight="18.75" x14ac:dyDescent="0.4"/>
  <cols>
    <col min="1" max="2" width="9" customWidth="1"/>
    <col min="3" max="3" width="14.5" customWidth="1"/>
    <col min="4" max="4" width="12.5" customWidth="1"/>
    <col min="5" max="5" width="13.375" customWidth="1"/>
    <col min="6" max="7" width="12.625" customWidth="1"/>
    <col min="10" max="10" width="9" customWidth="1"/>
    <col min="11" max="11" width="14.5" customWidth="1"/>
    <col min="12" max="12" width="12.5" customWidth="1"/>
    <col min="13" max="13" width="13.375" customWidth="1"/>
    <col min="14" max="15" width="12.625" customWidth="1"/>
    <col min="18" max="18" width="9" customWidth="1"/>
    <col min="19" max="19" width="14.5" customWidth="1"/>
    <col min="20" max="20" width="12.5" customWidth="1"/>
    <col min="21" max="21" width="13.375" customWidth="1"/>
    <col min="22" max="23" width="12.625" customWidth="1"/>
    <col min="26" max="26" width="9" customWidth="1"/>
    <col min="27" max="27" width="14.5" customWidth="1"/>
    <col min="28" max="28" width="12.5" customWidth="1"/>
    <col min="29" max="29" width="13.375" customWidth="1"/>
    <col min="30" max="31" width="12.625" customWidth="1"/>
  </cols>
  <sheetData>
    <row r="1" spans="1:23" ht="19.5" thickBot="1" x14ac:dyDescent="0.45">
      <c r="A1" s="1"/>
      <c r="B1" s="1"/>
      <c r="C1" s="1" t="s">
        <v>6</v>
      </c>
      <c r="D1" s="1"/>
      <c r="E1" s="1"/>
      <c r="F1" s="1"/>
      <c r="G1" s="1"/>
      <c r="I1" s="1"/>
      <c r="J1" s="1"/>
      <c r="K1" s="1" t="s">
        <v>7</v>
      </c>
      <c r="L1" s="1"/>
      <c r="M1" s="1"/>
      <c r="N1" s="1"/>
      <c r="O1" s="1"/>
      <c r="Q1" s="1"/>
      <c r="S1" t="s">
        <v>8</v>
      </c>
    </row>
    <row r="2" spans="1:23" ht="20.25" thickBot="1" x14ac:dyDescent="0.4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I2" s="2"/>
      <c r="J2" s="3" t="s">
        <v>0</v>
      </c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Q2" s="2"/>
      <c r="R2" s="3" t="s">
        <v>0</v>
      </c>
      <c r="S2" s="3" t="s">
        <v>1</v>
      </c>
      <c r="T2" s="3" t="s">
        <v>2</v>
      </c>
      <c r="U2" s="3" t="s">
        <v>3</v>
      </c>
      <c r="V2" s="3" t="s">
        <v>4</v>
      </c>
      <c r="W2" s="3" t="s">
        <v>5</v>
      </c>
    </row>
    <row r="3" spans="1:23" ht="19.5" x14ac:dyDescent="0.4">
      <c r="A3" s="4" t="s">
        <v>9</v>
      </c>
      <c r="B3" s="5">
        <v>76</v>
      </c>
      <c r="C3" s="5">
        <v>85</v>
      </c>
      <c r="D3" s="5">
        <v>65</v>
      </c>
      <c r="E3" s="5">
        <v>72</v>
      </c>
      <c r="F3" s="5">
        <v>78</v>
      </c>
      <c r="G3" s="5">
        <v>63</v>
      </c>
      <c r="I3" s="4" t="s">
        <v>9</v>
      </c>
      <c r="J3" s="6">
        <v>30.5</v>
      </c>
      <c r="K3" s="6">
        <v>23.5</v>
      </c>
      <c r="L3" s="6">
        <v>31.3</v>
      </c>
      <c r="M3" s="6">
        <v>29.7</v>
      </c>
      <c r="N3" s="6">
        <v>23.3</v>
      </c>
      <c r="O3" s="6">
        <v>31.9</v>
      </c>
      <c r="Q3" s="4" t="s">
        <v>9</v>
      </c>
      <c r="R3" s="7">
        <f>0.81*J3+0.01*B3*(0.99*J3-14.3)+46.3</f>
        <v>83.0852</v>
      </c>
      <c r="S3" s="7">
        <f t="shared" ref="S3:W33" si="0">0.81*K3+0.01*C3*(0.99*K3-14.3)+46.3</f>
        <v>72.955249999999992</v>
      </c>
      <c r="T3" s="7">
        <f t="shared" si="0"/>
        <v>82.499549999999999</v>
      </c>
      <c r="U3" s="7">
        <f t="shared" si="0"/>
        <v>81.231159999999988</v>
      </c>
      <c r="V3" s="7">
        <f t="shared" si="0"/>
        <v>72.011259999999993</v>
      </c>
      <c r="W3" s="7">
        <f t="shared" si="0"/>
        <v>83.026029999999992</v>
      </c>
    </row>
    <row r="4" spans="1:23" ht="19.5" x14ac:dyDescent="0.4">
      <c r="A4" s="8" t="s">
        <v>10</v>
      </c>
      <c r="B4" s="9">
        <v>71</v>
      </c>
      <c r="C4" s="9">
        <v>87</v>
      </c>
      <c r="D4" s="9">
        <v>63</v>
      </c>
      <c r="E4" s="9">
        <v>78</v>
      </c>
      <c r="F4" s="9">
        <v>70</v>
      </c>
      <c r="G4" s="9">
        <v>66</v>
      </c>
      <c r="I4" s="8" t="s">
        <v>10</v>
      </c>
      <c r="J4" s="10">
        <v>30.2</v>
      </c>
      <c r="K4" s="10">
        <v>21.4</v>
      </c>
      <c r="L4" s="10">
        <v>29.6</v>
      </c>
      <c r="M4" s="10">
        <v>29.3</v>
      </c>
      <c r="N4" s="10">
        <v>23.5</v>
      </c>
      <c r="O4" s="10">
        <v>31.4</v>
      </c>
      <c r="Q4" s="8" t="s">
        <v>10</v>
      </c>
      <c r="R4" s="7">
        <f t="shared" ref="R4:R33" si="1">0.81*J4+0.01*B4*(0.99*J4-14.3)+46.3</f>
        <v>81.836579999999998</v>
      </c>
      <c r="S4" s="11">
        <f t="shared" si="0"/>
        <v>69.62482</v>
      </c>
      <c r="T4" s="7">
        <f t="shared" si="0"/>
        <v>79.728520000000003</v>
      </c>
      <c r="U4" s="7">
        <f t="shared" si="0"/>
        <v>81.504459999999995</v>
      </c>
      <c r="V4" s="7">
        <f t="shared" si="0"/>
        <v>71.610500000000002</v>
      </c>
      <c r="W4" s="7">
        <f t="shared" si="0"/>
        <v>82.812759999999997</v>
      </c>
    </row>
    <row r="5" spans="1:23" ht="19.5" x14ac:dyDescent="0.4">
      <c r="A5" s="8" t="s">
        <v>11</v>
      </c>
      <c r="B5" s="9">
        <v>69</v>
      </c>
      <c r="C5" s="9">
        <v>84</v>
      </c>
      <c r="D5" s="9">
        <v>62</v>
      </c>
      <c r="E5" s="9">
        <v>78</v>
      </c>
      <c r="F5" s="9">
        <v>75</v>
      </c>
      <c r="G5" s="9">
        <v>63</v>
      </c>
      <c r="I5" s="8" t="s">
        <v>11</v>
      </c>
      <c r="J5" s="10">
        <v>29.8</v>
      </c>
      <c r="K5" s="10">
        <v>21.5</v>
      </c>
      <c r="L5" s="10">
        <v>29.6</v>
      </c>
      <c r="M5" s="10">
        <v>29</v>
      </c>
      <c r="N5" s="10">
        <v>23.9</v>
      </c>
      <c r="O5" s="10">
        <v>31.2</v>
      </c>
      <c r="Q5" s="8" t="s">
        <v>11</v>
      </c>
      <c r="R5" s="7">
        <f t="shared" si="1"/>
        <v>80.927379999999999</v>
      </c>
      <c r="S5" s="11">
        <f t="shared" si="0"/>
        <v>69.582400000000007</v>
      </c>
      <c r="T5" s="7">
        <f t="shared" si="0"/>
        <v>79.578479999999999</v>
      </c>
      <c r="U5" s="7">
        <f t="shared" si="0"/>
        <v>81.029799999999994</v>
      </c>
      <c r="V5" s="7">
        <f t="shared" si="0"/>
        <v>72.679749999999999</v>
      </c>
      <c r="W5" s="7">
        <f t="shared" si="0"/>
        <v>82.022439999999989</v>
      </c>
    </row>
    <row r="6" spans="1:23" ht="19.5" x14ac:dyDescent="0.4">
      <c r="A6" s="8" t="s">
        <v>12</v>
      </c>
      <c r="B6" s="9">
        <v>69</v>
      </c>
      <c r="C6" s="9">
        <v>87</v>
      </c>
      <c r="D6" s="9">
        <v>65</v>
      </c>
      <c r="E6" s="9">
        <v>79</v>
      </c>
      <c r="F6" s="9">
        <v>71</v>
      </c>
      <c r="G6" s="9">
        <v>65</v>
      </c>
      <c r="I6" s="8" t="s">
        <v>12</v>
      </c>
      <c r="J6" s="10">
        <v>30</v>
      </c>
      <c r="K6" s="10">
        <v>21.8</v>
      </c>
      <c r="L6" s="10">
        <v>30.8</v>
      </c>
      <c r="M6" s="10">
        <v>28.7</v>
      </c>
      <c r="N6" s="10">
        <v>26.6</v>
      </c>
      <c r="O6" s="10">
        <v>31.1</v>
      </c>
      <c r="Q6" s="8" t="s">
        <v>12</v>
      </c>
      <c r="R6" s="7">
        <f t="shared" si="1"/>
        <v>81.225999999999999</v>
      </c>
      <c r="S6" s="7">
        <f t="shared" si="0"/>
        <v>70.293340000000001</v>
      </c>
      <c r="T6" s="7">
        <f t="shared" si="0"/>
        <v>81.772800000000004</v>
      </c>
      <c r="U6" s="7">
        <f t="shared" si="0"/>
        <v>80.696269999999998</v>
      </c>
      <c r="V6" s="7">
        <f t="shared" si="0"/>
        <v>76.390140000000002</v>
      </c>
      <c r="W6" s="7">
        <f t="shared" si="0"/>
        <v>82.208849999999998</v>
      </c>
    </row>
    <row r="7" spans="1:23" ht="19.5" x14ac:dyDescent="0.4">
      <c r="A7" s="8" t="s">
        <v>13</v>
      </c>
      <c r="B7" s="9">
        <v>69</v>
      </c>
      <c r="C7" s="9">
        <v>84</v>
      </c>
      <c r="D7" s="9">
        <v>62</v>
      </c>
      <c r="E7" s="9">
        <v>74</v>
      </c>
      <c r="F7" s="9">
        <v>65</v>
      </c>
      <c r="G7" s="9">
        <v>63</v>
      </c>
      <c r="I7" s="8" t="s">
        <v>13</v>
      </c>
      <c r="J7" s="10">
        <v>30.2</v>
      </c>
      <c r="K7" s="10">
        <v>22.3</v>
      </c>
      <c r="L7" s="10">
        <v>30.9</v>
      </c>
      <c r="M7" s="10">
        <v>29.5</v>
      </c>
      <c r="N7" s="10">
        <v>27.9</v>
      </c>
      <c r="O7" s="10">
        <v>31.6</v>
      </c>
      <c r="Q7" s="8" t="s">
        <v>13</v>
      </c>
      <c r="R7" s="7">
        <f t="shared" si="1"/>
        <v>81.524619999999999</v>
      </c>
      <c r="S7" s="7">
        <f t="shared" si="0"/>
        <v>70.895679999999999</v>
      </c>
      <c r="T7" s="7">
        <f t="shared" si="0"/>
        <v>81.429419999999993</v>
      </c>
      <c r="U7" s="7">
        <f t="shared" si="0"/>
        <v>81.224699999999999</v>
      </c>
      <c r="V7" s="7">
        <f t="shared" si="0"/>
        <v>77.557649999999995</v>
      </c>
      <c r="W7" s="7">
        <f t="shared" si="0"/>
        <v>82.595920000000007</v>
      </c>
    </row>
    <row r="8" spans="1:23" ht="19.5" x14ac:dyDescent="0.4">
      <c r="A8" s="8" t="s">
        <v>14</v>
      </c>
      <c r="B8" s="9">
        <v>68</v>
      </c>
      <c r="C8" s="9">
        <v>86</v>
      </c>
      <c r="D8" s="9">
        <v>59</v>
      </c>
      <c r="E8" s="9">
        <v>78</v>
      </c>
      <c r="F8" s="9">
        <v>87</v>
      </c>
      <c r="G8" s="9">
        <v>72</v>
      </c>
      <c r="I8" s="8" t="s">
        <v>14</v>
      </c>
      <c r="J8" s="10">
        <v>30.9</v>
      </c>
      <c r="K8" s="10">
        <v>22.3</v>
      </c>
      <c r="L8" s="10">
        <v>30.5</v>
      </c>
      <c r="M8" s="10">
        <v>29.8</v>
      </c>
      <c r="N8" s="10">
        <v>24.7</v>
      </c>
      <c r="O8" s="10">
        <v>30.2</v>
      </c>
      <c r="Q8" s="8" t="s">
        <v>14</v>
      </c>
      <c r="R8" s="7">
        <f t="shared" si="1"/>
        <v>82.406880000000001</v>
      </c>
      <c r="S8" s="7">
        <f t="shared" si="0"/>
        <v>71.051220000000001</v>
      </c>
      <c r="T8" s="7">
        <f t="shared" si="0"/>
        <v>80.383049999999997</v>
      </c>
      <c r="U8" s="7">
        <f t="shared" si="0"/>
        <v>82.295559999999995</v>
      </c>
      <c r="V8" s="7">
        <f t="shared" si="0"/>
        <v>75.140109999999993</v>
      </c>
      <c r="W8" s="7">
        <f t="shared" si="0"/>
        <v>81.992559999999997</v>
      </c>
    </row>
    <row r="9" spans="1:23" ht="19.5" x14ac:dyDescent="0.4">
      <c r="A9" s="8" t="s">
        <v>15</v>
      </c>
      <c r="B9" s="9">
        <v>61</v>
      </c>
      <c r="C9" s="9">
        <v>83</v>
      </c>
      <c r="D9" s="9">
        <v>57</v>
      </c>
      <c r="E9" s="9">
        <v>86</v>
      </c>
      <c r="F9" s="9">
        <v>79</v>
      </c>
      <c r="G9" s="9">
        <v>63</v>
      </c>
      <c r="I9" s="8" t="s">
        <v>15</v>
      </c>
      <c r="J9" s="10">
        <v>31.5</v>
      </c>
      <c r="K9" s="10">
        <v>22.9</v>
      </c>
      <c r="L9" s="10">
        <v>31.7</v>
      </c>
      <c r="M9" s="10">
        <v>28.2</v>
      </c>
      <c r="N9" s="10">
        <v>23.7</v>
      </c>
      <c r="O9" s="10">
        <v>31.7</v>
      </c>
      <c r="Q9" s="8" t="s">
        <v>15</v>
      </c>
      <c r="R9" s="7">
        <f t="shared" si="1"/>
        <v>82.11484999999999</v>
      </c>
      <c r="S9" s="7">
        <f t="shared" si="0"/>
        <v>71.796930000000003</v>
      </c>
      <c r="T9" s="7">
        <f t="shared" si="0"/>
        <v>81.714309999999998</v>
      </c>
      <c r="U9" s="7">
        <f t="shared" si="0"/>
        <v>80.85347999999999</v>
      </c>
      <c r="V9" s="7">
        <f t="shared" si="0"/>
        <v>72.735770000000002</v>
      </c>
      <c r="W9" s="7">
        <f t="shared" si="0"/>
        <v>82.739289999999997</v>
      </c>
    </row>
    <row r="10" spans="1:23" ht="19.5" x14ac:dyDescent="0.4">
      <c r="A10" s="8" t="s">
        <v>16</v>
      </c>
      <c r="B10" s="9">
        <v>71</v>
      </c>
      <c r="C10" s="9">
        <v>86</v>
      </c>
      <c r="D10" s="9">
        <v>66</v>
      </c>
      <c r="E10" s="9">
        <v>90</v>
      </c>
      <c r="F10" s="9">
        <v>70</v>
      </c>
      <c r="G10" s="9">
        <v>69</v>
      </c>
      <c r="I10" s="8" t="s">
        <v>16</v>
      </c>
      <c r="J10" s="10">
        <v>27.6</v>
      </c>
      <c r="K10" s="10">
        <v>22.2</v>
      </c>
      <c r="L10" s="10">
        <v>28.5</v>
      </c>
      <c r="M10" s="10">
        <v>27.7</v>
      </c>
      <c r="N10" s="10">
        <v>23.1</v>
      </c>
      <c r="O10" s="10">
        <v>30.3</v>
      </c>
      <c r="Q10" s="8" t="s">
        <v>16</v>
      </c>
      <c r="R10" s="7">
        <f t="shared" si="1"/>
        <v>77.903040000000004</v>
      </c>
      <c r="S10" s="7">
        <f t="shared" si="0"/>
        <v>70.885079999999988</v>
      </c>
      <c r="T10" s="7">
        <f t="shared" si="0"/>
        <v>78.568899999999999</v>
      </c>
      <c r="U10" s="7">
        <f t="shared" si="0"/>
        <v>80.547699999999992</v>
      </c>
      <c r="V10" s="7">
        <f t="shared" si="0"/>
        <v>71.009299999999996</v>
      </c>
      <c r="W10" s="7">
        <f t="shared" si="0"/>
        <v>81.673929999999999</v>
      </c>
    </row>
    <row r="11" spans="1:23" ht="19.5" x14ac:dyDescent="0.4">
      <c r="A11" s="8" t="s">
        <v>17</v>
      </c>
      <c r="B11" s="9">
        <v>68</v>
      </c>
      <c r="C11" s="9">
        <v>82</v>
      </c>
      <c r="D11" s="9">
        <v>64</v>
      </c>
      <c r="E11" s="9">
        <v>90</v>
      </c>
      <c r="F11" s="9">
        <v>70</v>
      </c>
      <c r="G11" s="9">
        <v>66</v>
      </c>
      <c r="I11" s="8" t="s">
        <v>17</v>
      </c>
      <c r="J11" s="10">
        <v>27.9</v>
      </c>
      <c r="K11" s="10">
        <v>21.9</v>
      </c>
      <c r="L11" s="10">
        <v>28.6</v>
      </c>
      <c r="M11" s="10">
        <v>28.6</v>
      </c>
      <c r="N11" s="10">
        <v>24</v>
      </c>
      <c r="O11" s="10">
        <v>30.5</v>
      </c>
      <c r="Q11" s="8" t="s">
        <v>17</v>
      </c>
      <c r="R11" s="7">
        <f t="shared" si="1"/>
        <v>77.957279999999997</v>
      </c>
      <c r="S11" s="7">
        <f t="shared" si="0"/>
        <v>70.091419999999999</v>
      </c>
      <c r="T11" s="7">
        <f t="shared" si="0"/>
        <v>78.434960000000004</v>
      </c>
      <c r="U11" s="7">
        <f t="shared" si="0"/>
        <v>82.078599999999994</v>
      </c>
      <c r="V11" s="7">
        <f t="shared" si="0"/>
        <v>72.361999999999995</v>
      </c>
      <c r="W11" s="7">
        <f t="shared" si="0"/>
        <v>81.495699999999999</v>
      </c>
    </row>
    <row r="12" spans="1:23" ht="19.5" x14ac:dyDescent="0.4">
      <c r="A12" s="8" t="s">
        <v>18</v>
      </c>
      <c r="B12" s="9">
        <v>79</v>
      </c>
      <c r="C12" s="9">
        <v>86</v>
      </c>
      <c r="D12" s="9">
        <v>69</v>
      </c>
      <c r="E12" s="9">
        <v>87</v>
      </c>
      <c r="F12" s="9">
        <v>77</v>
      </c>
      <c r="G12" s="9">
        <v>60</v>
      </c>
      <c r="I12" s="8" t="s">
        <v>18</v>
      </c>
      <c r="J12" s="10">
        <v>27.9</v>
      </c>
      <c r="K12" s="10">
        <v>21.8</v>
      </c>
      <c r="L12" s="10">
        <v>28.8</v>
      </c>
      <c r="M12" s="10">
        <v>28.7</v>
      </c>
      <c r="N12" s="10">
        <v>25.5</v>
      </c>
      <c r="O12" s="10">
        <v>31</v>
      </c>
      <c r="Q12" s="8" t="s">
        <v>18</v>
      </c>
      <c r="R12" s="7">
        <f t="shared" si="1"/>
        <v>79.42259</v>
      </c>
      <c r="S12" s="7">
        <f t="shared" si="0"/>
        <v>70.220519999999993</v>
      </c>
      <c r="T12" s="7">
        <f t="shared" si="0"/>
        <v>79.434280000000001</v>
      </c>
      <c r="U12" s="7">
        <f t="shared" si="0"/>
        <v>81.825310000000002</v>
      </c>
      <c r="V12" s="7">
        <f t="shared" si="0"/>
        <v>75.382649999999998</v>
      </c>
      <c r="W12" s="7">
        <f t="shared" si="0"/>
        <v>81.244</v>
      </c>
    </row>
    <row r="13" spans="1:23" ht="19.5" x14ac:dyDescent="0.4">
      <c r="A13" s="8" t="s">
        <v>19</v>
      </c>
      <c r="B13" s="9">
        <v>70</v>
      </c>
      <c r="C13" s="9">
        <v>86</v>
      </c>
      <c r="D13" s="9">
        <v>66</v>
      </c>
      <c r="E13" s="9">
        <v>86</v>
      </c>
      <c r="F13" s="9">
        <v>82</v>
      </c>
      <c r="G13" s="9">
        <v>57</v>
      </c>
      <c r="I13" s="8" t="s">
        <v>19</v>
      </c>
      <c r="J13" s="10">
        <v>29.4</v>
      </c>
      <c r="K13" s="10">
        <v>21.8</v>
      </c>
      <c r="L13" s="10">
        <v>29.6</v>
      </c>
      <c r="M13" s="10">
        <v>29.1</v>
      </c>
      <c r="N13" s="10">
        <v>24.1</v>
      </c>
      <c r="O13" s="10">
        <v>30.4</v>
      </c>
      <c r="Q13" s="8" t="s">
        <v>19</v>
      </c>
      <c r="R13" s="7">
        <f t="shared" si="1"/>
        <v>80.478199999999987</v>
      </c>
      <c r="S13" s="7">
        <f t="shared" si="0"/>
        <v>70.220519999999993</v>
      </c>
      <c r="T13" s="7">
        <f t="shared" si="0"/>
        <v>80.178640000000001</v>
      </c>
      <c r="U13" s="7">
        <f t="shared" si="0"/>
        <v>82.348739999999992</v>
      </c>
      <c r="V13" s="7">
        <f t="shared" si="0"/>
        <v>73.659379999999999</v>
      </c>
      <c r="W13" s="7">
        <f t="shared" si="0"/>
        <v>79.927719999999994</v>
      </c>
    </row>
    <row r="14" spans="1:23" ht="19.5" x14ac:dyDescent="0.4">
      <c r="A14" s="8" t="s">
        <v>20</v>
      </c>
      <c r="B14" s="9">
        <v>73</v>
      </c>
      <c r="C14" s="9">
        <v>87</v>
      </c>
      <c r="D14" s="9">
        <v>70</v>
      </c>
      <c r="E14" s="9">
        <v>84</v>
      </c>
      <c r="F14" s="9">
        <v>80</v>
      </c>
      <c r="G14" s="9">
        <v>62</v>
      </c>
      <c r="I14" s="8" t="s">
        <v>20</v>
      </c>
      <c r="J14" s="10">
        <v>28.9</v>
      </c>
      <c r="K14" s="10">
        <v>21.9</v>
      </c>
      <c r="L14" s="10">
        <v>28.9</v>
      </c>
      <c r="M14" s="10">
        <v>29.5</v>
      </c>
      <c r="N14" s="10">
        <v>23.6</v>
      </c>
      <c r="O14" s="10">
        <v>29.3</v>
      </c>
      <c r="Q14" s="8" t="s">
        <v>20</v>
      </c>
      <c r="R14" s="7">
        <f t="shared" si="1"/>
        <v>80.156029999999987</v>
      </c>
      <c r="S14" s="7">
        <f t="shared" si="0"/>
        <v>70.460469999999987</v>
      </c>
      <c r="T14" s="7">
        <f t="shared" si="0"/>
        <v>79.726699999999994</v>
      </c>
      <c r="U14" s="7">
        <f t="shared" si="0"/>
        <v>82.715199999999996</v>
      </c>
      <c r="V14" s="7">
        <f t="shared" si="0"/>
        <v>72.667200000000008</v>
      </c>
      <c r="W14" s="7">
        <f t="shared" si="0"/>
        <v>79.151340000000005</v>
      </c>
    </row>
    <row r="15" spans="1:23" ht="19.5" x14ac:dyDescent="0.4">
      <c r="A15" s="8" t="s">
        <v>21</v>
      </c>
      <c r="B15" s="9">
        <v>82</v>
      </c>
      <c r="C15" s="9">
        <v>97</v>
      </c>
      <c r="D15" s="9">
        <v>77</v>
      </c>
      <c r="E15" s="9">
        <v>85</v>
      </c>
      <c r="F15" s="9">
        <v>76</v>
      </c>
      <c r="G15" s="9">
        <v>82</v>
      </c>
      <c r="I15" s="8" t="s">
        <v>21</v>
      </c>
      <c r="J15" s="10">
        <v>27.5</v>
      </c>
      <c r="K15" s="10">
        <v>20.3</v>
      </c>
      <c r="L15" s="10">
        <v>27.2</v>
      </c>
      <c r="M15" s="10">
        <v>29.5</v>
      </c>
      <c r="N15" s="10">
        <v>23.7</v>
      </c>
      <c r="O15" s="10">
        <v>27.1</v>
      </c>
      <c r="Q15" s="8" t="s">
        <v>21</v>
      </c>
      <c r="R15" s="7">
        <f t="shared" si="1"/>
        <v>79.173500000000004</v>
      </c>
      <c r="S15" s="11">
        <f t="shared" si="0"/>
        <v>68.36609</v>
      </c>
      <c r="T15" s="7">
        <f t="shared" si="0"/>
        <v>78.05556</v>
      </c>
      <c r="U15" s="7">
        <f t="shared" si="0"/>
        <v>82.864249999999998</v>
      </c>
      <c r="V15" s="7">
        <f t="shared" si="0"/>
        <v>72.460880000000003</v>
      </c>
      <c r="W15" s="7">
        <f t="shared" si="0"/>
        <v>78.524779999999993</v>
      </c>
    </row>
    <row r="16" spans="1:23" ht="19.5" x14ac:dyDescent="0.4">
      <c r="A16" s="8" t="s">
        <v>22</v>
      </c>
      <c r="B16" s="9">
        <v>84</v>
      </c>
      <c r="C16" s="9">
        <v>96</v>
      </c>
      <c r="D16" s="9">
        <v>86</v>
      </c>
      <c r="E16" s="9">
        <v>84</v>
      </c>
      <c r="F16" s="9">
        <v>68</v>
      </c>
      <c r="G16" s="9">
        <v>65</v>
      </c>
      <c r="I16" s="8" t="s">
        <v>22</v>
      </c>
      <c r="J16" s="10">
        <v>26.9</v>
      </c>
      <c r="K16" s="10">
        <v>20.8</v>
      </c>
      <c r="L16" s="10">
        <v>25.3</v>
      </c>
      <c r="M16" s="10">
        <v>29.6</v>
      </c>
      <c r="N16" s="10">
        <v>24</v>
      </c>
      <c r="O16" s="10">
        <v>28.7</v>
      </c>
      <c r="Q16" s="8" t="s">
        <v>22</v>
      </c>
      <c r="R16" s="7">
        <f t="shared" si="1"/>
        <v>78.447039999999987</v>
      </c>
      <c r="S16" s="11">
        <f t="shared" si="0"/>
        <v>69.188320000000004</v>
      </c>
      <c r="T16" s="7">
        <f t="shared" si="0"/>
        <v>76.035420000000002</v>
      </c>
      <c r="U16" s="7">
        <f t="shared" si="0"/>
        <v>82.879359999999991</v>
      </c>
      <c r="V16" s="7">
        <f t="shared" si="0"/>
        <v>72.172799999999995</v>
      </c>
      <c r="W16" s="7">
        <f t="shared" si="0"/>
        <v>78.72045</v>
      </c>
    </row>
    <row r="17" spans="1:23" ht="19.5" x14ac:dyDescent="0.4">
      <c r="A17" s="8" t="s">
        <v>23</v>
      </c>
      <c r="B17" s="9">
        <v>76</v>
      </c>
      <c r="C17" s="9">
        <v>87</v>
      </c>
      <c r="D17" s="9">
        <v>73</v>
      </c>
      <c r="E17" s="9">
        <v>84</v>
      </c>
      <c r="F17" s="9">
        <v>79</v>
      </c>
      <c r="G17" s="9">
        <v>61</v>
      </c>
      <c r="I17" s="8" t="s">
        <v>23</v>
      </c>
      <c r="J17" s="10">
        <v>27.7</v>
      </c>
      <c r="K17" s="10">
        <v>21.3</v>
      </c>
      <c r="L17" s="10">
        <v>28</v>
      </c>
      <c r="M17" s="10">
        <v>29.7</v>
      </c>
      <c r="N17" s="10">
        <v>22.8</v>
      </c>
      <c r="O17" s="10">
        <v>29.2</v>
      </c>
      <c r="Q17" s="8" t="s">
        <v>23</v>
      </c>
      <c r="R17" s="7">
        <f t="shared" si="1"/>
        <v>78.71047999999999</v>
      </c>
      <c r="S17" s="11">
        <f t="shared" si="0"/>
        <v>69.457689999999999</v>
      </c>
      <c r="T17" s="7">
        <f t="shared" si="0"/>
        <v>78.776600000000002</v>
      </c>
      <c r="U17" s="7">
        <f t="shared" si="0"/>
        <v>83.043520000000001</v>
      </c>
      <c r="V17" s="7">
        <f t="shared" si="0"/>
        <v>71.302880000000002</v>
      </c>
      <c r="W17" s="7">
        <f t="shared" si="0"/>
        <v>78.86287999999999</v>
      </c>
    </row>
    <row r="18" spans="1:23" ht="19.5" x14ac:dyDescent="0.4">
      <c r="A18" s="8" t="s">
        <v>24</v>
      </c>
      <c r="B18" s="9">
        <v>77</v>
      </c>
      <c r="C18" s="9">
        <v>92</v>
      </c>
      <c r="D18" s="9">
        <v>77</v>
      </c>
      <c r="E18" s="9">
        <v>85</v>
      </c>
      <c r="F18" s="9">
        <v>79</v>
      </c>
      <c r="G18" s="9">
        <v>70</v>
      </c>
      <c r="I18" s="8" t="s">
        <v>24</v>
      </c>
      <c r="J18" s="10">
        <v>27.8</v>
      </c>
      <c r="K18" s="10">
        <v>20.2</v>
      </c>
      <c r="L18" s="10">
        <v>26.9</v>
      </c>
      <c r="M18" s="10">
        <v>29.8</v>
      </c>
      <c r="N18" s="10">
        <v>23</v>
      </c>
      <c r="O18" s="10">
        <v>27.4</v>
      </c>
      <c r="Q18" s="8" t="s">
        <v>24</v>
      </c>
      <c r="R18" s="7">
        <f t="shared" si="1"/>
        <v>78.998940000000005</v>
      </c>
      <c r="S18" s="11">
        <f t="shared" si="0"/>
        <v>67.90415999999999</v>
      </c>
      <c r="T18" s="7">
        <f t="shared" si="0"/>
        <v>77.58386999999999</v>
      </c>
      <c r="U18" s="7">
        <f t="shared" si="0"/>
        <v>83.359700000000004</v>
      </c>
      <c r="V18" s="7">
        <f t="shared" si="0"/>
        <v>71.621299999999991</v>
      </c>
      <c r="W18" s="7">
        <f t="shared" si="0"/>
        <v>77.472199999999987</v>
      </c>
    </row>
    <row r="19" spans="1:23" ht="19.5" x14ac:dyDescent="0.4">
      <c r="A19" s="8" t="s">
        <v>25</v>
      </c>
      <c r="B19" s="9">
        <v>96</v>
      </c>
      <c r="C19" s="9">
        <v>100</v>
      </c>
      <c r="D19" s="9">
        <v>95</v>
      </c>
      <c r="E19" s="9">
        <v>83</v>
      </c>
      <c r="F19" s="9">
        <v>74</v>
      </c>
      <c r="G19" s="9">
        <v>84</v>
      </c>
      <c r="I19" s="8" t="s">
        <v>25</v>
      </c>
      <c r="J19" s="10">
        <v>25.7</v>
      </c>
      <c r="K19" s="10">
        <v>19.2</v>
      </c>
      <c r="L19" s="10">
        <v>24.7</v>
      </c>
      <c r="M19" s="10">
        <v>29.8</v>
      </c>
      <c r="N19" s="10">
        <v>23.5</v>
      </c>
      <c r="O19" s="10">
        <v>26.2</v>
      </c>
      <c r="Q19" s="8" t="s">
        <v>25</v>
      </c>
      <c r="R19" s="7">
        <f t="shared" si="1"/>
        <v>77.814279999999997</v>
      </c>
      <c r="S19" s="11">
        <f>0.81*K19+0.01*C19*(0.99*K19-14.3)+46.3</f>
        <v>66.56</v>
      </c>
      <c r="T19" s="7">
        <f t="shared" si="0"/>
        <v>75.952349999999996</v>
      </c>
      <c r="U19" s="7">
        <f t="shared" si="0"/>
        <v>83.055659999999989</v>
      </c>
      <c r="V19" s="7">
        <f t="shared" si="0"/>
        <v>71.969099999999997</v>
      </c>
      <c r="W19" s="7">
        <f t="shared" si="0"/>
        <v>77.297920000000005</v>
      </c>
    </row>
    <row r="20" spans="1:23" ht="19.5" x14ac:dyDescent="0.4">
      <c r="A20" s="8" t="s">
        <v>26</v>
      </c>
      <c r="B20" s="9">
        <v>76</v>
      </c>
      <c r="C20" s="9">
        <v>82</v>
      </c>
      <c r="D20" s="9">
        <v>71</v>
      </c>
      <c r="E20" s="9">
        <v>77</v>
      </c>
      <c r="F20" s="9">
        <v>87</v>
      </c>
      <c r="G20" s="9">
        <v>70</v>
      </c>
      <c r="I20" s="8" t="s">
        <v>26</v>
      </c>
      <c r="J20" s="10">
        <v>28.2</v>
      </c>
      <c r="K20" s="10">
        <v>22.2</v>
      </c>
      <c r="L20" s="10">
        <v>28.6</v>
      </c>
      <c r="M20" s="10">
        <v>29.7</v>
      </c>
      <c r="N20" s="10">
        <v>18.399999999999999</v>
      </c>
      <c r="O20" s="10">
        <v>27.6</v>
      </c>
      <c r="Q20" s="8" t="s">
        <v>26</v>
      </c>
      <c r="R20" s="7">
        <f t="shared" si="1"/>
        <v>79.491680000000002</v>
      </c>
      <c r="S20" s="7">
        <f t="shared" si="0"/>
        <v>70.57795999999999</v>
      </c>
      <c r="T20" s="7">
        <f t="shared" si="0"/>
        <v>79.415940000000006</v>
      </c>
      <c r="U20" s="7">
        <f t="shared" si="0"/>
        <v>81.986310000000003</v>
      </c>
      <c r="V20" s="11">
        <f t="shared" si="0"/>
        <v>64.610919999999993</v>
      </c>
      <c r="W20" s="7">
        <f t="shared" si="0"/>
        <v>77.772800000000004</v>
      </c>
    </row>
    <row r="21" spans="1:23" ht="19.5" x14ac:dyDescent="0.4">
      <c r="A21" s="8" t="s">
        <v>27</v>
      </c>
      <c r="B21" s="9">
        <v>70</v>
      </c>
      <c r="C21" s="9">
        <v>88</v>
      </c>
      <c r="D21" s="9">
        <v>60</v>
      </c>
      <c r="E21" s="9">
        <v>78</v>
      </c>
      <c r="F21" s="9">
        <v>81</v>
      </c>
      <c r="G21" s="9">
        <v>78</v>
      </c>
      <c r="I21" s="8" t="s">
        <v>27</v>
      </c>
      <c r="J21" s="10">
        <v>27.8</v>
      </c>
      <c r="K21" s="10">
        <v>20.8</v>
      </c>
      <c r="L21" s="10">
        <v>28.5</v>
      </c>
      <c r="M21" s="10">
        <v>29.9</v>
      </c>
      <c r="N21" s="10">
        <v>19.399999999999999</v>
      </c>
      <c r="O21" s="10">
        <v>26.1</v>
      </c>
      <c r="Q21" s="8" t="s">
        <v>27</v>
      </c>
      <c r="R21" s="7">
        <f t="shared" si="1"/>
        <v>78.073399999999992</v>
      </c>
      <c r="S21" s="11">
        <f t="shared" si="0"/>
        <v>68.68495999999999</v>
      </c>
      <c r="T21" s="7">
        <f t="shared" si="0"/>
        <v>77.733999999999995</v>
      </c>
      <c r="U21" s="7">
        <f t="shared" si="0"/>
        <v>82.453779999999995</v>
      </c>
      <c r="V21" s="11">
        <f t="shared" si="0"/>
        <v>65.987859999999998</v>
      </c>
      <c r="W21" s="7">
        <f t="shared" si="0"/>
        <v>76.441419999999994</v>
      </c>
    </row>
    <row r="22" spans="1:23" ht="19.5" x14ac:dyDescent="0.4">
      <c r="A22" s="8" t="s">
        <v>28</v>
      </c>
      <c r="B22" s="9">
        <v>92</v>
      </c>
      <c r="C22" s="9">
        <v>95</v>
      </c>
      <c r="D22" s="9">
        <v>83</v>
      </c>
      <c r="E22" s="9">
        <v>77</v>
      </c>
      <c r="F22" s="9">
        <v>77</v>
      </c>
      <c r="G22" s="9">
        <v>84</v>
      </c>
      <c r="I22" s="8" t="s">
        <v>28</v>
      </c>
      <c r="J22" s="10">
        <v>25.6</v>
      </c>
      <c r="K22" s="10">
        <v>20</v>
      </c>
      <c r="L22" s="10">
        <v>25.3</v>
      </c>
      <c r="M22" s="10">
        <v>30.2</v>
      </c>
      <c r="N22" s="10">
        <v>20.5</v>
      </c>
      <c r="O22" s="10">
        <v>26.3</v>
      </c>
      <c r="Q22" s="8" t="s">
        <v>28</v>
      </c>
      <c r="R22" s="7">
        <f t="shared" si="1"/>
        <v>77.196480000000008</v>
      </c>
      <c r="S22" s="11">
        <f t="shared" si="0"/>
        <v>67.724999999999994</v>
      </c>
      <c r="T22" s="7">
        <f t="shared" si="0"/>
        <v>75.713009999999997</v>
      </c>
      <c r="U22" s="7">
        <f t="shared" si="0"/>
        <v>82.772459999999995</v>
      </c>
      <c r="V22" s="11">
        <f t="shared" si="0"/>
        <v>67.521149999999992</v>
      </c>
      <c r="W22" s="7">
        <f t="shared" si="0"/>
        <v>77.46208</v>
      </c>
    </row>
    <row r="23" spans="1:23" ht="19.5" x14ac:dyDescent="0.4">
      <c r="A23" s="8" t="s">
        <v>29</v>
      </c>
      <c r="B23" s="9">
        <v>88</v>
      </c>
      <c r="C23" s="9">
        <v>99</v>
      </c>
      <c r="D23" s="9">
        <v>84</v>
      </c>
      <c r="E23" s="9">
        <v>79</v>
      </c>
      <c r="F23" s="9">
        <v>73</v>
      </c>
      <c r="G23" s="9">
        <v>78</v>
      </c>
      <c r="I23" s="8" t="s">
        <v>29</v>
      </c>
      <c r="J23" s="10">
        <v>26</v>
      </c>
      <c r="K23" s="10">
        <v>19.2</v>
      </c>
      <c r="L23" s="10">
        <v>25.6</v>
      </c>
      <c r="M23" s="10">
        <v>30</v>
      </c>
      <c r="N23" s="10">
        <v>21.7</v>
      </c>
      <c r="O23" s="10">
        <v>27.4</v>
      </c>
      <c r="Q23" s="8" t="s">
        <v>29</v>
      </c>
      <c r="R23" s="7">
        <f t="shared" si="1"/>
        <v>77.427199999999999</v>
      </c>
      <c r="S23" s="11">
        <f t="shared" si="0"/>
        <v>66.512919999999994</v>
      </c>
      <c r="T23" s="7">
        <f t="shared" si="0"/>
        <v>76.312960000000004</v>
      </c>
      <c r="U23" s="7">
        <f t="shared" si="0"/>
        <v>82.765999999999991</v>
      </c>
      <c r="V23" s="11">
        <f t="shared" si="0"/>
        <v>69.120589999999993</v>
      </c>
      <c r="W23" s="7">
        <f t="shared" si="0"/>
        <v>78.498279999999994</v>
      </c>
    </row>
    <row r="24" spans="1:23" ht="19.5" x14ac:dyDescent="0.4">
      <c r="A24" s="8" t="s">
        <v>30</v>
      </c>
      <c r="B24" s="9">
        <v>80</v>
      </c>
      <c r="C24" s="9">
        <v>89</v>
      </c>
      <c r="D24" s="9">
        <v>77</v>
      </c>
      <c r="E24" s="9">
        <v>84</v>
      </c>
      <c r="F24" s="9">
        <v>72</v>
      </c>
      <c r="G24" s="9">
        <v>68</v>
      </c>
      <c r="I24" s="8" t="s">
        <v>30</v>
      </c>
      <c r="J24" s="10">
        <v>28.3</v>
      </c>
      <c r="K24" s="10">
        <v>22.3</v>
      </c>
      <c r="L24" s="10">
        <v>28.4</v>
      </c>
      <c r="M24" s="10">
        <v>28.8</v>
      </c>
      <c r="N24" s="10">
        <v>23.2</v>
      </c>
      <c r="O24" s="10">
        <v>28.5</v>
      </c>
      <c r="Q24" s="8" t="s">
        <v>30</v>
      </c>
      <c r="R24" s="7">
        <f t="shared" si="1"/>
        <v>80.196599999999989</v>
      </c>
      <c r="S24" s="7">
        <f t="shared" si="0"/>
        <v>71.284530000000004</v>
      </c>
      <c r="T24" s="7">
        <f t="shared" si="0"/>
        <v>79.942319999999995</v>
      </c>
      <c r="U24" s="7">
        <f t="shared" si="0"/>
        <v>81.566079999999999</v>
      </c>
      <c r="V24" s="7">
        <f t="shared" si="0"/>
        <v>71.33296</v>
      </c>
      <c r="W24" s="7">
        <f t="shared" si="0"/>
        <v>78.847200000000001</v>
      </c>
    </row>
    <row r="25" spans="1:23" ht="19.5" x14ac:dyDescent="0.4">
      <c r="A25" s="8" t="s">
        <v>31</v>
      </c>
      <c r="B25" s="9">
        <v>75</v>
      </c>
      <c r="C25" s="9">
        <v>98</v>
      </c>
      <c r="D25" s="9">
        <v>76</v>
      </c>
      <c r="E25" s="9">
        <v>90</v>
      </c>
      <c r="F25" s="9">
        <v>70</v>
      </c>
      <c r="G25" s="9">
        <v>62</v>
      </c>
      <c r="I25" s="8" t="s">
        <v>31</v>
      </c>
      <c r="J25" s="10">
        <v>26.7</v>
      </c>
      <c r="K25" s="10">
        <v>19.3</v>
      </c>
      <c r="L25" s="10">
        <v>25.9</v>
      </c>
      <c r="M25" s="10">
        <v>27.5</v>
      </c>
      <c r="N25" s="10">
        <v>21</v>
      </c>
      <c r="O25" s="10">
        <v>27.7</v>
      </c>
      <c r="Q25" s="8" t="s">
        <v>31</v>
      </c>
      <c r="R25" s="7">
        <f t="shared" si="1"/>
        <v>77.026749999999993</v>
      </c>
      <c r="S25" s="11">
        <f t="shared" si="0"/>
        <v>66.643859999999989</v>
      </c>
      <c r="T25" s="7">
        <f t="shared" si="0"/>
        <v>75.89815999999999</v>
      </c>
      <c r="U25" s="7">
        <f t="shared" si="0"/>
        <v>80.207499999999996</v>
      </c>
      <c r="V25" s="11">
        <f t="shared" si="0"/>
        <v>67.852999999999994</v>
      </c>
      <c r="W25" s="7">
        <f t="shared" si="0"/>
        <v>76.873259999999988</v>
      </c>
    </row>
    <row r="26" spans="1:23" ht="19.5" x14ac:dyDescent="0.4">
      <c r="A26" s="8" t="s">
        <v>32</v>
      </c>
      <c r="B26" s="9">
        <v>67</v>
      </c>
      <c r="C26" s="9">
        <v>94</v>
      </c>
      <c r="D26" s="9">
        <v>64</v>
      </c>
      <c r="E26" s="9">
        <v>85</v>
      </c>
      <c r="F26" s="9">
        <v>63</v>
      </c>
      <c r="G26" s="9">
        <v>62</v>
      </c>
      <c r="I26" s="8" t="s">
        <v>32</v>
      </c>
      <c r="J26" s="10">
        <v>24.3</v>
      </c>
      <c r="K26" s="10">
        <v>18</v>
      </c>
      <c r="L26" s="10">
        <v>24.6</v>
      </c>
      <c r="M26" s="10">
        <v>28.5</v>
      </c>
      <c r="N26" s="10">
        <v>20.5</v>
      </c>
      <c r="O26" s="10">
        <v>27.8</v>
      </c>
      <c r="Q26" s="8" t="s">
        <v>32</v>
      </c>
      <c r="R26" s="7">
        <f t="shared" si="1"/>
        <v>72.520189999999999</v>
      </c>
      <c r="S26" s="11">
        <f t="shared" si="0"/>
        <v>64.188800000000001</v>
      </c>
      <c r="T26" s="7">
        <f t="shared" si="0"/>
        <v>72.660560000000004</v>
      </c>
      <c r="U26" s="7">
        <f t="shared" si="0"/>
        <v>81.21275</v>
      </c>
      <c r="V26" s="11">
        <f t="shared" si="0"/>
        <v>66.681849999999997</v>
      </c>
      <c r="W26" s="7">
        <f t="shared" si="0"/>
        <v>77.015639999999991</v>
      </c>
    </row>
    <row r="27" spans="1:23" ht="19.5" x14ac:dyDescent="0.4">
      <c r="A27" s="8" t="s">
        <v>33</v>
      </c>
      <c r="B27" s="9">
        <v>68</v>
      </c>
      <c r="C27" s="9">
        <v>99</v>
      </c>
      <c r="D27" s="9">
        <v>71</v>
      </c>
      <c r="E27" s="9">
        <v>93</v>
      </c>
      <c r="F27" s="9">
        <v>55</v>
      </c>
      <c r="G27" s="9">
        <v>76</v>
      </c>
      <c r="I27" s="8" t="s">
        <v>33</v>
      </c>
      <c r="J27" s="10">
        <v>21.5</v>
      </c>
      <c r="K27" s="10">
        <v>13.6</v>
      </c>
      <c r="L27" s="10">
        <v>21.1</v>
      </c>
      <c r="M27" s="10">
        <v>27.1</v>
      </c>
      <c r="N27" s="10">
        <v>19.600000000000001</v>
      </c>
      <c r="O27" s="10">
        <v>26.4</v>
      </c>
      <c r="Q27" s="8" t="s">
        <v>33</v>
      </c>
      <c r="R27" s="11">
        <f t="shared" si="1"/>
        <v>68.464799999999997</v>
      </c>
      <c r="S27" s="11">
        <f t="shared" si="0"/>
        <v>56.48836</v>
      </c>
      <c r="T27" s="11">
        <f t="shared" si="0"/>
        <v>68.069189999999992</v>
      </c>
      <c r="U27" s="7">
        <f t="shared" si="0"/>
        <v>79.90297000000001</v>
      </c>
      <c r="V27" s="11">
        <f t="shared" si="0"/>
        <v>64.983199999999997</v>
      </c>
      <c r="W27" s="7">
        <f t="shared" si="0"/>
        <v>76.679360000000003</v>
      </c>
    </row>
    <row r="28" spans="1:23" ht="19.5" x14ac:dyDescent="0.4">
      <c r="A28" s="8" t="s">
        <v>34</v>
      </c>
      <c r="B28" s="9">
        <v>99</v>
      </c>
      <c r="C28" s="9">
        <v>99</v>
      </c>
      <c r="D28" s="9">
        <v>95</v>
      </c>
      <c r="E28" s="9">
        <v>85</v>
      </c>
      <c r="F28" s="9">
        <v>65</v>
      </c>
      <c r="G28" s="9">
        <v>67</v>
      </c>
      <c r="I28" s="8" t="s">
        <v>34</v>
      </c>
      <c r="J28" s="10">
        <v>19.5</v>
      </c>
      <c r="K28" s="10">
        <v>14.7</v>
      </c>
      <c r="L28" s="10">
        <v>19.2</v>
      </c>
      <c r="M28" s="10">
        <v>28</v>
      </c>
      <c r="N28" s="10">
        <v>19.399999999999999</v>
      </c>
      <c r="O28" s="10">
        <v>27.3</v>
      </c>
      <c r="Q28" s="8" t="s">
        <v>34</v>
      </c>
      <c r="R28" s="11">
        <f t="shared" si="1"/>
        <v>67.049949999999995</v>
      </c>
      <c r="S28" s="11">
        <f t="shared" si="0"/>
        <v>58.457469999999994</v>
      </c>
      <c r="T28" s="11">
        <f t="shared" si="0"/>
        <v>66.324600000000004</v>
      </c>
      <c r="U28" s="7">
        <f t="shared" si="0"/>
        <v>80.387</v>
      </c>
      <c r="V28" s="11">
        <f t="shared" si="0"/>
        <v>65.2029</v>
      </c>
      <c r="W28" s="7">
        <f t="shared" si="0"/>
        <v>76.940089999999998</v>
      </c>
    </row>
    <row r="29" spans="1:23" ht="19.5" x14ac:dyDescent="0.4">
      <c r="A29" s="8" t="s">
        <v>35</v>
      </c>
      <c r="B29" s="9">
        <v>81</v>
      </c>
      <c r="C29" s="9">
        <v>96</v>
      </c>
      <c r="D29" s="9">
        <v>75</v>
      </c>
      <c r="E29" s="9">
        <v>85</v>
      </c>
      <c r="F29" s="9">
        <v>72</v>
      </c>
      <c r="G29" s="9">
        <v>61</v>
      </c>
      <c r="I29" s="8" t="s">
        <v>35</v>
      </c>
      <c r="J29" s="10">
        <v>23.6</v>
      </c>
      <c r="K29" s="10">
        <v>18.2</v>
      </c>
      <c r="L29" s="10">
        <v>24.2</v>
      </c>
      <c r="M29" s="10">
        <v>28</v>
      </c>
      <c r="N29" s="10">
        <v>19.899999999999999</v>
      </c>
      <c r="O29" s="10">
        <v>27.6</v>
      </c>
      <c r="Q29" s="8" t="s">
        <v>35</v>
      </c>
      <c r="R29" s="7">
        <f t="shared" si="1"/>
        <v>72.757840000000002</v>
      </c>
      <c r="S29" s="11">
        <f t="shared" si="0"/>
        <v>64.611279999999994</v>
      </c>
      <c r="T29" s="7">
        <f t="shared" si="0"/>
        <v>73.145499999999998</v>
      </c>
      <c r="U29" s="7">
        <f t="shared" si="0"/>
        <v>80.387</v>
      </c>
      <c r="V29" s="11">
        <f t="shared" si="0"/>
        <v>66.307719999999989</v>
      </c>
      <c r="W29" s="7">
        <f t="shared" si="0"/>
        <v>76.600639999999999</v>
      </c>
    </row>
    <row r="30" spans="1:23" ht="19.5" x14ac:dyDescent="0.4">
      <c r="A30" s="8" t="s">
        <v>36</v>
      </c>
      <c r="B30" s="9">
        <v>84</v>
      </c>
      <c r="C30" s="9">
        <v>97</v>
      </c>
      <c r="D30" s="9">
        <v>78</v>
      </c>
      <c r="E30" s="9">
        <v>87</v>
      </c>
      <c r="F30" s="9">
        <v>65</v>
      </c>
      <c r="G30" s="9">
        <v>58</v>
      </c>
      <c r="I30" s="8" t="s">
        <v>36</v>
      </c>
      <c r="J30" s="10">
        <v>21.7</v>
      </c>
      <c r="K30" s="10">
        <v>17</v>
      </c>
      <c r="L30" s="10">
        <v>22.5</v>
      </c>
      <c r="M30" s="10">
        <v>28.3</v>
      </c>
      <c r="N30" s="10">
        <v>19.600000000000001</v>
      </c>
      <c r="O30" s="10">
        <v>28.2</v>
      </c>
      <c r="Q30" s="8" t="s">
        <v>36</v>
      </c>
      <c r="R30" s="11">
        <f t="shared" si="1"/>
        <v>69.910719999999998</v>
      </c>
      <c r="S30" s="11">
        <f t="shared" si="0"/>
        <v>62.524099999999997</v>
      </c>
      <c r="T30" s="7">
        <f t="shared" si="0"/>
        <v>70.745499999999993</v>
      </c>
      <c r="U30" s="7">
        <f t="shared" si="0"/>
        <v>81.156790000000001</v>
      </c>
      <c r="V30" s="11">
        <f t="shared" si="0"/>
        <v>65.493600000000001</v>
      </c>
      <c r="W30" s="7">
        <f t="shared" si="0"/>
        <v>77.04043999999999</v>
      </c>
    </row>
    <row r="31" spans="1:23" ht="19.5" x14ac:dyDescent="0.4">
      <c r="A31" s="8" t="s">
        <v>37</v>
      </c>
      <c r="B31" s="9">
        <v>98</v>
      </c>
      <c r="C31" s="9">
        <v>100</v>
      </c>
      <c r="D31" s="9">
        <v>91</v>
      </c>
      <c r="E31" s="9">
        <v>85</v>
      </c>
      <c r="F31" s="9">
        <v>66</v>
      </c>
      <c r="G31" s="9">
        <v>75</v>
      </c>
      <c r="I31" s="8" t="s">
        <v>37</v>
      </c>
      <c r="J31" s="10">
        <v>20</v>
      </c>
      <c r="K31" s="10">
        <v>15.9</v>
      </c>
      <c r="L31" s="10">
        <v>20.8</v>
      </c>
      <c r="M31" s="10">
        <v>28.5</v>
      </c>
      <c r="N31" s="10">
        <v>19.8</v>
      </c>
      <c r="O31" s="10">
        <v>26.7</v>
      </c>
      <c r="Q31" s="8" t="s">
        <v>37</v>
      </c>
      <c r="R31" s="11">
        <f t="shared" si="1"/>
        <v>67.89</v>
      </c>
      <c r="S31" s="11">
        <f t="shared" si="0"/>
        <v>60.62</v>
      </c>
      <c r="T31" s="11">
        <f t="shared" si="0"/>
        <v>68.873719999999992</v>
      </c>
      <c r="U31" s="7">
        <f t="shared" si="0"/>
        <v>81.21275</v>
      </c>
      <c r="V31" s="11">
        <f t="shared" si="0"/>
        <v>65.837320000000005</v>
      </c>
      <c r="W31" s="7">
        <f t="shared" si="0"/>
        <v>77.026749999999993</v>
      </c>
    </row>
    <row r="32" spans="1:23" ht="19.5" x14ac:dyDescent="0.4">
      <c r="A32" s="8" t="s">
        <v>38</v>
      </c>
      <c r="B32" s="9">
        <v>96</v>
      </c>
      <c r="C32" s="9">
        <v>100</v>
      </c>
      <c r="D32" s="9">
        <v>95</v>
      </c>
      <c r="E32" s="9">
        <v>84</v>
      </c>
      <c r="F32" s="9">
        <v>71</v>
      </c>
      <c r="G32" s="9">
        <v>84</v>
      </c>
      <c r="I32" s="8" t="s">
        <v>38</v>
      </c>
      <c r="J32" s="10">
        <v>21.2</v>
      </c>
      <c r="K32" s="10">
        <v>16</v>
      </c>
      <c r="L32" s="10">
        <v>20.8</v>
      </c>
      <c r="M32" s="10">
        <v>28.6</v>
      </c>
      <c r="N32" s="10">
        <v>19.8</v>
      </c>
      <c r="O32" s="10">
        <v>25.3</v>
      </c>
      <c r="Q32" s="8" t="s">
        <v>38</v>
      </c>
      <c r="R32" s="11">
        <f t="shared" si="1"/>
        <v>69.892479999999992</v>
      </c>
      <c r="S32" s="11">
        <f t="shared" si="0"/>
        <v>60.8</v>
      </c>
      <c r="T32" s="11">
        <f t="shared" si="0"/>
        <v>69.125399999999999</v>
      </c>
      <c r="U32" s="7">
        <f t="shared" si="0"/>
        <v>81.237760000000009</v>
      </c>
      <c r="V32" s="11">
        <f t="shared" si="0"/>
        <v>66.102419999999995</v>
      </c>
      <c r="W32" s="7">
        <f t="shared" si="0"/>
        <v>75.820480000000003</v>
      </c>
    </row>
    <row r="33" spans="1:23" ht="20.25" thickBot="1" x14ac:dyDescent="0.45">
      <c r="A33" s="12" t="s">
        <v>39</v>
      </c>
      <c r="B33" s="13">
        <v>94</v>
      </c>
      <c r="C33" s="13">
        <v>99</v>
      </c>
      <c r="D33" s="13">
        <v>90</v>
      </c>
      <c r="E33" s="13">
        <v>85</v>
      </c>
      <c r="F33" s="13">
        <v>74</v>
      </c>
      <c r="G33" s="13">
        <v>84</v>
      </c>
      <c r="I33" s="12" t="s">
        <v>39</v>
      </c>
      <c r="J33" s="14">
        <v>22.1</v>
      </c>
      <c r="K33" s="14">
        <v>17.100000000000001</v>
      </c>
      <c r="L33" s="14">
        <v>22.3</v>
      </c>
      <c r="M33" s="14">
        <v>28.4</v>
      </c>
      <c r="N33" s="15">
        <v>21.8</v>
      </c>
      <c r="O33" s="14">
        <v>24.5</v>
      </c>
      <c r="Q33" s="12" t="s">
        <v>39</v>
      </c>
      <c r="R33" s="7">
        <f t="shared" si="1"/>
        <v>71.32526</v>
      </c>
      <c r="S33" s="11">
        <f t="shared" si="0"/>
        <v>62.753709999999998</v>
      </c>
      <c r="T33" s="7">
        <f t="shared" si="0"/>
        <v>71.362300000000005</v>
      </c>
      <c r="U33" s="7">
        <f t="shared" si="0"/>
        <v>81.047599999999989</v>
      </c>
      <c r="V33" s="11">
        <f t="shared" si="0"/>
        <v>69.346679999999992</v>
      </c>
      <c r="W33" s="7">
        <f t="shared" si="0"/>
        <v>74.507199999999997</v>
      </c>
    </row>
    <row r="35" spans="1:23" ht="19.5" thickBot="1" x14ac:dyDescent="0.45"/>
    <row r="36" spans="1:23" ht="14.25" customHeight="1" x14ac:dyDescent="0.4">
      <c r="Q36" s="16" t="s">
        <v>40</v>
      </c>
      <c r="R36" s="17"/>
      <c r="S36" s="17"/>
      <c r="T36" s="17"/>
      <c r="U36" s="17"/>
      <c r="V36" s="17"/>
      <c r="W36" s="18"/>
    </row>
    <row r="37" spans="1:23" ht="18" customHeight="1" x14ac:dyDescent="0.4">
      <c r="Q37" s="19"/>
      <c r="R37" s="20"/>
      <c r="S37" s="20"/>
      <c r="T37" s="20"/>
      <c r="U37" s="20"/>
      <c r="V37" s="20"/>
      <c r="W37" s="21"/>
    </row>
    <row r="38" spans="1:23" ht="29.25" customHeight="1" thickBot="1" x14ac:dyDescent="0.45">
      <c r="Q38" s="22"/>
      <c r="R38" s="23"/>
      <c r="S38" s="23"/>
      <c r="T38" s="23"/>
      <c r="U38" s="23"/>
      <c r="V38" s="23"/>
      <c r="W38" s="24"/>
    </row>
  </sheetData>
  <mergeCells count="1">
    <mergeCell ref="Q36:W38"/>
  </mergeCells>
  <phoneticPr fontId="1"/>
  <pageMargins left="0.70866141732283472" right="0.70866141732283472" top="0.35433070866141736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不快指数 (平均湿度＆平均気温)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cp:lastPrinted>2017-07-14T03:54:48Z</cp:lastPrinted>
  <dcterms:created xsi:type="dcterms:W3CDTF">2017-06-07T08:47:21Z</dcterms:created>
  <dcterms:modified xsi:type="dcterms:W3CDTF">2017-07-14T03:55:02Z</dcterms:modified>
</cp:coreProperties>
</file>