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4220" windowHeight="11130"/>
  </bookViews>
  <sheets>
    <sheet name="2-2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34" i="1" l="1"/>
  <c r="AP35" i="1" s="1"/>
  <c r="AP36" i="1" s="1"/>
  <c r="AP37" i="1" s="1"/>
  <c r="AP38" i="1" s="1"/>
  <c r="AP39" i="1" s="1"/>
  <c r="AP40" i="1" s="1"/>
  <c r="AP41" i="1" s="1"/>
  <c r="AP42" i="1" s="1"/>
  <c r="AP43" i="1" s="1"/>
  <c r="AP44" i="1" s="1"/>
  <c r="AP45" i="1" s="1"/>
  <c r="AP46" i="1" s="1"/>
  <c r="AP47" i="1" s="1"/>
  <c r="AP48" i="1" s="1"/>
  <c r="AM34" i="1"/>
  <c r="AM35" i="1" s="1"/>
  <c r="AM36" i="1" s="1"/>
  <c r="AM37" i="1" s="1"/>
  <c r="AM38" i="1" s="1"/>
  <c r="AM39" i="1" s="1"/>
  <c r="AM40" i="1" s="1"/>
  <c r="AM41" i="1" s="1"/>
  <c r="AM42" i="1" s="1"/>
  <c r="AM43" i="1" s="1"/>
  <c r="AM44" i="1" s="1"/>
  <c r="AM45" i="1" s="1"/>
  <c r="AM46" i="1" s="1"/>
  <c r="AM47" i="1" s="1"/>
  <c r="AM48" i="1" s="1"/>
  <c r="AJ34" i="1"/>
  <c r="AJ35" i="1" s="1"/>
  <c r="AJ36" i="1" s="1"/>
  <c r="AJ37" i="1" s="1"/>
  <c r="AJ38" i="1" s="1"/>
  <c r="AJ39" i="1" s="1"/>
  <c r="AJ40" i="1" s="1"/>
  <c r="AJ41" i="1" s="1"/>
  <c r="AJ42" i="1" s="1"/>
  <c r="AJ43" i="1" s="1"/>
  <c r="AJ44" i="1" s="1"/>
  <c r="AJ45" i="1" s="1"/>
  <c r="AJ46" i="1" s="1"/>
  <c r="AJ47" i="1" s="1"/>
  <c r="AJ48" i="1" s="1"/>
  <c r="AG34" i="1"/>
  <c r="AG35" i="1" s="1"/>
  <c r="AG36" i="1" s="1"/>
  <c r="AG37" i="1" s="1"/>
  <c r="AG38" i="1" s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D34" i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A34" i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X34" i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U34" i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R34" i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O34" i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L34" i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I34" i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F34" i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C34" i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AQ25" i="1"/>
  <c r="AP25" i="1"/>
  <c r="AQ26" i="1" s="1"/>
  <c r="AN25" i="1"/>
  <c r="AM25" i="1"/>
  <c r="AN26" i="1" s="1"/>
  <c r="AK25" i="1"/>
  <c r="AJ25" i="1"/>
  <c r="AK26" i="1" s="1"/>
  <c r="AH25" i="1"/>
  <c r="AG25" i="1"/>
  <c r="AH26" i="1" s="1"/>
  <c r="AE25" i="1"/>
  <c r="AD25" i="1"/>
  <c r="AE26" i="1" s="1"/>
  <c r="AB25" i="1"/>
  <c r="AA25" i="1"/>
  <c r="AB26" i="1" s="1"/>
  <c r="Y25" i="1"/>
  <c r="X25" i="1"/>
  <c r="Y26" i="1" s="1"/>
  <c r="V25" i="1"/>
  <c r="U25" i="1"/>
  <c r="V26" i="1" s="1"/>
  <c r="S25" i="1"/>
  <c r="R25" i="1"/>
  <c r="S26" i="1" s="1"/>
  <c r="P25" i="1"/>
  <c r="O25" i="1"/>
  <c r="P26" i="1" s="1"/>
  <c r="M25" i="1"/>
  <c r="L25" i="1"/>
  <c r="M26" i="1" s="1"/>
  <c r="J25" i="1"/>
  <c r="I25" i="1"/>
  <c r="J26" i="1" s="1"/>
  <c r="G25" i="1"/>
  <c r="F25" i="1"/>
  <c r="G26" i="1" s="1"/>
  <c r="D25" i="1"/>
  <c r="C25" i="1"/>
  <c r="AR24" i="1"/>
  <c r="AO24" i="1"/>
  <c r="AL24" i="1"/>
  <c r="AI24" i="1"/>
  <c r="AF24" i="1"/>
  <c r="AC24" i="1"/>
  <c r="Z24" i="1"/>
  <c r="W24" i="1"/>
  <c r="T24" i="1"/>
  <c r="Q24" i="1"/>
  <c r="N24" i="1"/>
  <c r="K24" i="1"/>
  <c r="H24" i="1"/>
  <c r="E24" i="1"/>
  <c r="AR23" i="1"/>
  <c r="AO23" i="1"/>
  <c r="AL23" i="1"/>
  <c r="AI23" i="1"/>
  <c r="AF23" i="1"/>
  <c r="AC23" i="1"/>
  <c r="Z23" i="1"/>
  <c r="W23" i="1"/>
  <c r="T23" i="1"/>
  <c r="Q23" i="1"/>
  <c r="N23" i="1"/>
  <c r="K23" i="1"/>
  <c r="H23" i="1"/>
  <c r="E23" i="1"/>
  <c r="AR22" i="1"/>
  <c r="AO22" i="1"/>
  <c r="AL22" i="1"/>
  <c r="AI22" i="1"/>
  <c r="AF22" i="1"/>
  <c r="AC22" i="1"/>
  <c r="Z22" i="1"/>
  <c r="W22" i="1"/>
  <c r="T22" i="1"/>
  <c r="Q22" i="1"/>
  <c r="N22" i="1"/>
  <c r="K22" i="1"/>
  <c r="H22" i="1"/>
  <c r="E22" i="1"/>
  <c r="AR21" i="1"/>
  <c r="AO21" i="1"/>
  <c r="AL21" i="1"/>
  <c r="AI21" i="1"/>
  <c r="AF21" i="1"/>
  <c r="AC21" i="1"/>
  <c r="Z21" i="1"/>
  <c r="W21" i="1"/>
  <c r="T21" i="1"/>
  <c r="Q21" i="1"/>
  <c r="N21" i="1"/>
  <c r="K21" i="1"/>
  <c r="H21" i="1"/>
  <c r="E21" i="1"/>
  <c r="AR20" i="1"/>
  <c r="AO20" i="1"/>
  <c r="AL20" i="1"/>
  <c r="AI20" i="1"/>
  <c r="AF20" i="1"/>
  <c r="AC20" i="1"/>
  <c r="Z20" i="1"/>
  <c r="W20" i="1"/>
  <c r="T20" i="1"/>
  <c r="Q20" i="1"/>
  <c r="N20" i="1"/>
  <c r="K20" i="1"/>
  <c r="H20" i="1"/>
  <c r="E20" i="1"/>
  <c r="AR19" i="1"/>
  <c r="AO19" i="1"/>
  <c r="AL19" i="1"/>
  <c r="AI19" i="1"/>
  <c r="AF19" i="1"/>
  <c r="AC19" i="1"/>
  <c r="Z19" i="1"/>
  <c r="W19" i="1"/>
  <c r="T19" i="1"/>
  <c r="Q19" i="1"/>
  <c r="N19" i="1"/>
  <c r="K19" i="1"/>
  <c r="H19" i="1"/>
  <c r="E19" i="1"/>
  <c r="AR18" i="1"/>
  <c r="AO18" i="1"/>
  <c r="AL18" i="1"/>
  <c r="AI18" i="1"/>
  <c r="AF18" i="1"/>
  <c r="AC18" i="1"/>
  <c r="Z18" i="1"/>
  <c r="W18" i="1"/>
  <c r="T18" i="1"/>
  <c r="Q18" i="1"/>
  <c r="N18" i="1"/>
  <c r="K18" i="1"/>
  <c r="H18" i="1"/>
  <c r="E18" i="1"/>
  <c r="AR17" i="1"/>
  <c r="AO17" i="1"/>
  <c r="AL17" i="1"/>
  <c r="AI17" i="1"/>
  <c r="AF17" i="1"/>
  <c r="AC17" i="1"/>
  <c r="Z17" i="1"/>
  <c r="W17" i="1"/>
  <c r="T17" i="1"/>
  <c r="Q17" i="1"/>
  <c r="N17" i="1"/>
  <c r="K17" i="1"/>
  <c r="H17" i="1"/>
  <c r="E17" i="1"/>
  <c r="AR16" i="1"/>
  <c r="AO16" i="1"/>
  <c r="AL16" i="1"/>
  <c r="AI16" i="1"/>
  <c r="AF16" i="1"/>
  <c r="AC16" i="1"/>
  <c r="Z16" i="1"/>
  <c r="W16" i="1"/>
  <c r="T16" i="1"/>
  <c r="Q16" i="1"/>
  <c r="N16" i="1"/>
  <c r="K16" i="1"/>
  <c r="H16" i="1"/>
  <c r="E16" i="1"/>
  <c r="AR15" i="1"/>
  <c r="AO15" i="1"/>
  <c r="AL15" i="1"/>
  <c r="AI15" i="1"/>
  <c r="AF15" i="1"/>
  <c r="AC15" i="1"/>
  <c r="Z15" i="1"/>
  <c r="W15" i="1"/>
  <c r="T15" i="1"/>
  <c r="Q15" i="1"/>
  <c r="N15" i="1"/>
  <c r="K15" i="1"/>
  <c r="H15" i="1"/>
  <c r="E15" i="1"/>
  <c r="AR14" i="1"/>
  <c r="AO14" i="1"/>
  <c r="AL14" i="1"/>
  <c r="AI14" i="1"/>
  <c r="AF14" i="1"/>
  <c r="AC14" i="1"/>
  <c r="Z14" i="1"/>
  <c r="W14" i="1"/>
  <c r="T14" i="1"/>
  <c r="Q14" i="1"/>
  <c r="N14" i="1"/>
  <c r="K14" i="1"/>
  <c r="H14" i="1"/>
  <c r="E14" i="1"/>
  <c r="AR13" i="1"/>
  <c r="AO13" i="1"/>
  <c r="AL13" i="1"/>
  <c r="AI13" i="1"/>
  <c r="AF13" i="1"/>
  <c r="AC13" i="1"/>
  <c r="Z13" i="1"/>
  <c r="W13" i="1"/>
  <c r="T13" i="1"/>
  <c r="Q13" i="1"/>
  <c r="N13" i="1"/>
  <c r="K13" i="1"/>
  <c r="H13" i="1"/>
  <c r="E13" i="1"/>
  <c r="AR12" i="1"/>
  <c r="AO12" i="1"/>
  <c r="AL12" i="1"/>
  <c r="AI12" i="1"/>
  <c r="AF12" i="1"/>
  <c r="AC12" i="1"/>
  <c r="Z12" i="1"/>
  <c r="W12" i="1"/>
  <c r="T12" i="1"/>
  <c r="Q12" i="1"/>
  <c r="N12" i="1"/>
  <c r="K12" i="1"/>
  <c r="H12" i="1"/>
  <c r="E12" i="1"/>
  <c r="AR11" i="1"/>
  <c r="AO11" i="1"/>
  <c r="AL11" i="1"/>
  <c r="AI11" i="1"/>
  <c r="AF11" i="1"/>
  <c r="AC11" i="1"/>
  <c r="Z11" i="1"/>
  <c r="W11" i="1"/>
  <c r="T11" i="1"/>
  <c r="Q11" i="1"/>
  <c r="N11" i="1"/>
  <c r="K11" i="1"/>
  <c r="H11" i="1"/>
  <c r="E11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AR10" i="1"/>
  <c r="AO10" i="1"/>
  <c r="AL10" i="1"/>
  <c r="AI10" i="1"/>
  <c r="AF10" i="1"/>
  <c r="AC10" i="1"/>
  <c r="Z10" i="1"/>
  <c r="W10" i="1"/>
  <c r="T10" i="1"/>
  <c r="Q10" i="1"/>
  <c r="N10" i="1"/>
  <c r="K10" i="1"/>
  <c r="H10" i="1"/>
  <c r="E10" i="1"/>
  <c r="B10" i="1"/>
  <c r="AR9" i="1"/>
  <c r="AO9" i="1"/>
  <c r="AL9" i="1"/>
  <c r="AI9" i="1"/>
  <c r="AF9" i="1"/>
  <c r="AC9" i="1"/>
  <c r="Z9" i="1"/>
  <c r="W9" i="1"/>
  <c r="T9" i="1"/>
  <c r="Q9" i="1"/>
  <c r="N9" i="1"/>
  <c r="K9" i="1"/>
  <c r="H9" i="1"/>
  <c r="E9" i="1"/>
  <c r="AR8" i="1"/>
  <c r="AO8" i="1"/>
  <c r="AL8" i="1"/>
  <c r="AI8" i="1"/>
  <c r="AF8" i="1"/>
  <c r="AC8" i="1"/>
  <c r="Z8" i="1"/>
  <c r="W8" i="1"/>
  <c r="T8" i="1"/>
  <c r="Q8" i="1"/>
  <c r="N8" i="1"/>
  <c r="K8" i="1"/>
  <c r="H8" i="1"/>
  <c r="E8" i="1"/>
  <c r="AR7" i="1"/>
  <c r="AO7" i="1"/>
  <c r="AO25" i="1" s="1"/>
  <c r="AL7" i="1"/>
  <c r="AI7" i="1"/>
  <c r="AI25" i="1" s="1"/>
  <c r="AF7" i="1"/>
  <c r="AC7" i="1"/>
  <c r="AC25" i="1" s="1"/>
  <c r="Z7" i="1"/>
  <c r="W7" i="1"/>
  <c r="W25" i="1" s="1"/>
  <c r="T7" i="1"/>
  <c r="Q7" i="1"/>
  <c r="Q25" i="1" s="1"/>
  <c r="N7" i="1"/>
  <c r="K7" i="1"/>
  <c r="K25" i="1" s="1"/>
  <c r="H7" i="1"/>
  <c r="E7" i="1"/>
  <c r="E25" i="1" s="1"/>
  <c r="K32" i="1" l="1"/>
  <c r="Q32" i="1"/>
  <c r="W32" i="1"/>
  <c r="AC32" i="1"/>
  <c r="AI32" i="1"/>
  <c r="AO32" i="1"/>
  <c r="K33" i="1"/>
  <c r="Q33" i="1"/>
  <c r="W33" i="1"/>
  <c r="AC33" i="1"/>
  <c r="AI33" i="1"/>
  <c r="AO33" i="1"/>
  <c r="K35" i="1"/>
  <c r="Q35" i="1"/>
  <c r="W35" i="1"/>
  <c r="AC35" i="1"/>
  <c r="AI35" i="1"/>
  <c r="AO35" i="1"/>
  <c r="K37" i="1"/>
  <c r="Q37" i="1"/>
  <c r="W37" i="1"/>
  <c r="AC37" i="1"/>
  <c r="AI37" i="1"/>
  <c r="AO37" i="1"/>
  <c r="K39" i="1"/>
  <c r="Q39" i="1"/>
  <c r="W39" i="1"/>
  <c r="AC39" i="1"/>
  <c r="AI39" i="1"/>
  <c r="AO39" i="1"/>
  <c r="K41" i="1"/>
  <c r="Q41" i="1"/>
  <c r="W41" i="1"/>
  <c r="AC41" i="1"/>
  <c r="AI41" i="1"/>
  <c r="AO41" i="1"/>
  <c r="K43" i="1"/>
  <c r="Q43" i="1"/>
  <c r="W43" i="1"/>
  <c r="AC43" i="1"/>
  <c r="AI43" i="1"/>
  <c r="AO43" i="1"/>
  <c r="K45" i="1"/>
  <c r="Q45" i="1"/>
  <c r="W45" i="1"/>
  <c r="AC45" i="1"/>
  <c r="AI45" i="1"/>
  <c r="AO45" i="1"/>
  <c r="K47" i="1"/>
  <c r="Q47" i="1"/>
  <c r="W47" i="1"/>
  <c r="AC47" i="1"/>
  <c r="AI47" i="1"/>
  <c r="AO47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H25" i="1"/>
  <c r="H32" i="1" s="1"/>
  <c r="J48" i="1"/>
  <c r="J47" i="1"/>
  <c r="J46" i="1"/>
  <c r="J45" i="1"/>
  <c r="J44" i="1"/>
  <c r="J43" i="1"/>
  <c r="J42" i="1"/>
  <c r="J33" i="1"/>
  <c r="J41" i="1"/>
  <c r="J40" i="1"/>
  <c r="J39" i="1"/>
  <c r="J38" i="1"/>
  <c r="J37" i="1"/>
  <c r="J36" i="1"/>
  <c r="J35" i="1"/>
  <c r="J34" i="1"/>
  <c r="N25" i="1"/>
  <c r="N31" i="1" s="1"/>
  <c r="P48" i="1"/>
  <c r="P47" i="1"/>
  <c r="P46" i="1"/>
  <c r="P45" i="1"/>
  <c r="P44" i="1"/>
  <c r="P43" i="1"/>
  <c r="P42" i="1"/>
  <c r="P33" i="1"/>
  <c r="P41" i="1"/>
  <c r="P40" i="1"/>
  <c r="P39" i="1"/>
  <c r="P38" i="1"/>
  <c r="P37" i="1"/>
  <c r="P36" i="1"/>
  <c r="P35" i="1"/>
  <c r="P34" i="1"/>
  <c r="T25" i="1"/>
  <c r="T32" i="1" s="1"/>
  <c r="V48" i="1"/>
  <c r="V47" i="1"/>
  <c r="V46" i="1"/>
  <c r="V45" i="1"/>
  <c r="V44" i="1"/>
  <c r="V43" i="1"/>
  <c r="V42" i="1"/>
  <c r="V41" i="1"/>
  <c r="V33" i="1"/>
  <c r="V40" i="1"/>
  <c r="V39" i="1"/>
  <c r="V38" i="1"/>
  <c r="V37" i="1"/>
  <c r="V36" i="1"/>
  <c r="V35" i="1"/>
  <c r="V34" i="1"/>
  <c r="Z25" i="1"/>
  <c r="Z31" i="1" s="1"/>
  <c r="AB48" i="1"/>
  <c r="AB47" i="1"/>
  <c r="AB46" i="1"/>
  <c r="AB45" i="1"/>
  <c r="AB44" i="1"/>
  <c r="AB43" i="1"/>
  <c r="AB42" i="1"/>
  <c r="AB41" i="1"/>
  <c r="AB33" i="1"/>
  <c r="AB40" i="1"/>
  <c r="AB39" i="1"/>
  <c r="AB38" i="1"/>
  <c r="AB37" i="1"/>
  <c r="AB36" i="1"/>
  <c r="AB35" i="1"/>
  <c r="AB34" i="1"/>
  <c r="AF25" i="1"/>
  <c r="AF36" i="1" s="1"/>
  <c r="AH48" i="1"/>
  <c r="AH47" i="1"/>
  <c r="AH46" i="1"/>
  <c r="AH45" i="1"/>
  <c r="AH44" i="1"/>
  <c r="AH43" i="1"/>
  <c r="AH42" i="1"/>
  <c r="AH41" i="1"/>
  <c r="AH33" i="1"/>
  <c r="AH32" i="1"/>
  <c r="AH40" i="1"/>
  <c r="AH39" i="1"/>
  <c r="AH38" i="1"/>
  <c r="AH37" i="1"/>
  <c r="AH36" i="1"/>
  <c r="AH35" i="1"/>
  <c r="AH34" i="1"/>
  <c r="AL25" i="1"/>
  <c r="AL31" i="1" s="1"/>
  <c r="AN48" i="1"/>
  <c r="AN47" i="1"/>
  <c r="AN46" i="1"/>
  <c r="AN45" i="1"/>
  <c r="AN44" i="1"/>
  <c r="AN43" i="1"/>
  <c r="AN42" i="1"/>
  <c r="AN41" i="1"/>
  <c r="AN33" i="1"/>
  <c r="AN32" i="1"/>
  <c r="AN40" i="1"/>
  <c r="AN39" i="1"/>
  <c r="AN38" i="1"/>
  <c r="AN37" i="1"/>
  <c r="AN36" i="1"/>
  <c r="AN35" i="1"/>
  <c r="AN34" i="1"/>
  <c r="AR25" i="1"/>
  <c r="AR36" i="1" s="1"/>
  <c r="E31" i="1"/>
  <c r="E49" i="1" s="1"/>
  <c r="K31" i="1"/>
  <c r="Q31" i="1"/>
  <c r="W31" i="1"/>
  <c r="AC31" i="1"/>
  <c r="AI31" i="1"/>
  <c r="AO31" i="1"/>
  <c r="E32" i="1"/>
  <c r="AF32" i="1"/>
  <c r="AL32" i="1"/>
  <c r="AR32" i="1"/>
  <c r="H33" i="1"/>
  <c r="N33" i="1"/>
  <c r="T33" i="1"/>
  <c r="Z33" i="1"/>
  <c r="AF33" i="1"/>
  <c r="AL33" i="1"/>
  <c r="AR33" i="1"/>
  <c r="K34" i="1"/>
  <c r="Q34" i="1"/>
  <c r="W34" i="1"/>
  <c r="AC34" i="1"/>
  <c r="AI34" i="1"/>
  <c r="AO34" i="1"/>
  <c r="H35" i="1"/>
  <c r="N35" i="1"/>
  <c r="T35" i="1"/>
  <c r="Z35" i="1"/>
  <c r="AF35" i="1"/>
  <c r="AL35" i="1"/>
  <c r="AR35" i="1"/>
  <c r="K36" i="1"/>
  <c r="Q36" i="1"/>
  <c r="W36" i="1"/>
  <c r="AC36" i="1"/>
  <c r="AI36" i="1"/>
  <c r="AO36" i="1"/>
  <c r="H37" i="1"/>
  <c r="N37" i="1"/>
  <c r="T37" i="1"/>
  <c r="Z37" i="1"/>
  <c r="AF37" i="1"/>
  <c r="AL37" i="1"/>
  <c r="AR37" i="1"/>
  <c r="K38" i="1"/>
  <c r="Q38" i="1"/>
  <c r="W38" i="1"/>
  <c r="AC38" i="1"/>
  <c r="AI38" i="1"/>
  <c r="AO38" i="1"/>
  <c r="H39" i="1"/>
  <c r="N39" i="1"/>
  <c r="T39" i="1"/>
  <c r="Z39" i="1"/>
  <c r="AF39" i="1"/>
  <c r="AL39" i="1"/>
  <c r="AR39" i="1"/>
  <c r="K40" i="1"/>
  <c r="Q40" i="1"/>
  <c r="W40" i="1"/>
  <c r="AC40" i="1"/>
  <c r="AI40" i="1"/>
  <c r="AO40" i="1"/>
  <c r="H41" i="1"/>
  <c r="N41" i="1"/>
  <c r="T41" i="1"/>
  <c r="Z41" i="1"/>
  <c r="AF41" i="1"/>
  <c r="AL41" i="1"/>
  <c r="AR41" i="1"/>
  <c r="K42" i="1"/>
  <c r="Q42" i="1"/>
  <c r="W42" i="1"/>
  <c r="AC42" i="1"/>
  <c r="AI42" i="1"/>
  <c r="AO42" i="1"/>
  <c r="H43" i="1"/>
  <c r="N43" i="1"/>
  <c r="T43" i="1"/>
  <c r="Z43" i="1"/>
  <c r="AF43" i="1"/>
  <c r="AL43" i="1"/>
  <c r="AR43" i="1"/>
  <c r="K44" i="1"/>
  <c r="Q44" i="1"/>
  <c r="W44" i="1"/>
  <c r="AC44" i="1"/>
  <c r="AI44" i="1"/>
  <c r="AO44" i="1"/>
  <c r="H45" i="1"/>
  <c r="N45" i="1"/>
  <c r="T45" i="1"/>
  <c r="Z45" i="1"/>
  <c r="AF45" i="1"/>
  <c r="AL45" i="1"/>
  <c r="AR45" i="1"/>
  <c r="K46" i="1"/>
  <c r="Q46" i="1"/>
  <c r="W46" i="1"/>
  <c r="AC46" i="1"/>
  <c r="AI46" i="1"/>
  <c r="AO46" i="1"/>
  <c r="H47" i="1"/>
  <c r="N47" i="1"/>
  <c r="T47" i="1"/>
  <c r="Z47" i="1"/>
  <c r="AF47" i="1"/>
  <c r="AL47" i="1"/>
  <c r="AR47" i="1"/>
  <c r="K48" i="1"/>
  <c r="Q48" i="1"/>
  <c r="W48" i="1"/>
  <c r="AC48" i="1"/>
  <c r="AI48" i="1"/>
  <c r="AO48" i="1"/>
  <c r="D48" i="1"/>
  <c r="D47" i="1"/>
  <c r="D46" i="1"/>
  <c r="D45" i="1"/>
  <c r="D44" i="1"/>
  <c r="D43" i="1"/>
  <c r="D42" i="1"/>
  <c r="D33" i="1"/>
  <c r="D41" i="1"/>
  <c r="D40" i="1"/>
  <c r="D39" i="1"/>
  <c r="D38" i="1"/>
  <c r="D37" i="1"/>
  <c r="D36" i="1"/>
  <c r="D35" i="1"/>
  <c r="D34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D26" i="1"/>
  <c r="D31" i="1"/>
  <c r="G31" i="1"/>
  <c r="J31" i="1"/>
  <c r="M31" i="1"/>
  <c r="P31" i="1"/>
  <c r="S31" i="1"/>
  <c r="V31" i="1"/>
  <c r="Y31" i="1"/>
  <c r="AB31" i="1"/>
  <c r="AE31" i="1"/>
  <c r="AE49" i="1" s="1"/>
  <c r="AH31" i="1"/>
  <c r="AH49" i="1" s="1"/>
  <c r="AK31" i="1"/>
  <c r="AK49" i="1" s="1"/>
  <c r="AN31" i="1"/>
  <c r="AN49" i="1" s="1"/>
  <c r="AQ31" i="1"/>
  <c r="AQ49" i="1" s="1"/>
  <c r="D32" i="1"/>
  <c r="G32" i="1"/>
  <c r="J32" i="1"/>
  <c r="M32" i="1"/>
  <c r="P32" i="1"/>
  <c r="S32" i="1"/>
  <c r="V32" i="1"/>
  <c r="Y32" i="1"/>
  <c r="AB32" i="1"/>
  <c r="S49" i="1" l="1"/>
  <c r="M49" i="1"/>
  <c r="AB49" i="1"/>
  <c r="V49" i="1"/>
  <c r="P49" i="1"/>
  <c r="J49" i="1"/>
  <c r="D49" i="1"/>
  <c r="AI49" i="1"/>
  <c r="W49" i="1"/>
  <c r="K49" i="1"/>
  <c r="AL48" i="1"/>
  <c r="Z48" i="1"/>
  <c r="N48" i="1"/>
  <c r="AR46" i="1"/>
  <c r="AF46" i="1"/>
  <c r="T46" i="1"/>
  <c r="H46" i="1"/>
  <c r="AL44" i="1"/>
  <c r="Z44" i="1"/>
  <c r="N44" i="1"/>
  <c r="AR42" i="1"/>
  <c r="AF42" i="1"/>
  <c r="T42" i="1"/>
  <c r="H42" i="1"/>
  <c r="AL40" i="1"/>
  <c r="Z40" i="1"/>
  <c r="N40" i="1"/>
  <c r="AR38" i="1"/>
  <c r="AF38" i="1"/>
  <c r="T38" i="1"/>
  <c r="H38" i="1"/>
  <c r="AL36" i="1"/>
  <c r="Z36" i="1"/>
  <c r="N36" i="1"/>
  <c r="AR34" i="1"/>
  <c r="AF34" i="1"/>
  <c r="T34" i="1"/>
  <c r="H34" i="1"/>
  <c r="Z32" i="1"/>
  <c r="Z49" i="1" s="1"/>
  <c r="N32" i="1"/>
  <c r="N49" i="1" s="1"/>
  <c r="AR31" i="1"/>
  <c r="AF31" i="1"/>
  <c r="T31" i="1"/>
  <c r="H31" i="1"/>
  <c r="Y49" i="1"/>
  <c r="G49" i="1"/>
  <c r="AO49" i="1"/>
  <c r="AC49" i="1"/>
  <c r="Q49" i="1"/>
  <c r="AR48" i="1"/>
  <c r="AF48" i="1"/>
  <c r="T48" i="1"/>
  <c r="H48" i="1"/>
  <c r="AL46" i="1"/>
  <c r="Z46" i="1"/>
  <c r="N46" i="1"/>
  <c r="AR44" i="1"/>
  <c r="AF44" i="1"/>
  <c r="T44" i="1"/>
  <c r="H44" i="1"/>
  <c r="AL42" i="1"/>
  <c r="Z42" i="1"/>
  <c r="N42" i="1"/>
  <c r="AR40" i="1"/>
  <c r="AF40" i="1"/>
  <c r="T40" i="1"/>
  <c r="H40" i="1"/>
  <c r="AL38" i="1"/>
  <c r="Z38" i="1"/>
  <c r="N38" i="1"/>
  <c r="T36" i="1"/>
  <c r="H36" i="1"/>
  <c r="AL34" i="1"/>
  <c r="AL49" i="1" s="1"/>
  <c r="Z34" i="1"/>
  <c r="N34" i="1"/>
  <c r="T49" i="1" l="1"/>
  <c r="AR49" i="1"/>
  <c r="H49" i="1"/>
  <c r="AF49" i="1"/>
</calcChain>
</file>

<file path=xl/sharedStrings.xml><?xml version="1.0" encoding="utf-8"?>
<sst xmlns="http://schemas.openxmlformats.org/spreadsheetml/2006/main" count="135" uniqueCount="30">
  <si>
    <t>先進国と開発途上国の人口</t>
    <rPh sb="0" eb="3">
      <t>センシンコク</t>
    </rPh>
    <rPh sb="4" eb="6">
      <t>カイハツ</t>
    </rPh>
    <rPh sb="6" eb="9">
      <t>トジョウコク</t>
    </rPh>
    <rPh sb="10" eb="12">
      <t>ジンコウ</t>
    </rPh>
    <phoneticPr fontId="2"/>
  </si>
  <si>
    <t>≪人口≫</t>
    <rPh sb="1" eb="3">
      <t>ジンコウ</t>
    </rPh>
    <phoneticPr fontId="2"/>
  </si>
  <si>
    <t>（単位：100万人）</t>
    <rPh sb="1" eb="3">
      <t>タンイ</t>
    </rPh>
    <rPh sb="7" eb="9">
      <t>マンニン</t>
    </rPh>
    <phoneticPr fontId="2"/>
  </si>
  <si>
    <t>国名</t>
    <rPh sb="0" eb="1">
      <t>クニ</t>
    </rPh>
    <rPh sb="1" eb="2">
      <t>ナ</t>
    </rPh>
    <phoneticPr fontId="2"/>
  </si>
  <si>
    <t>Nigeria</t>
  </si>
  <si>
    <t>China</t>
  </si>
  <si>
    <t>Bangladesh</t>
  </si>
  <si>
    <t>India</t>
    <phoneticPr fontId="6"/>
  </si>
  <si>
    <t>Pakistan</t>
  </si>
  <si>
    <t>Indonesia</t>
  </si>
  <si>
    <t>Russian Federation</t>
  </si>
  <si>
    <t>United States of Ameri</t>
  </si>
  <si>
    <t>Brazil</t>
  </si>
  <si>
    <t>Mexico</t>
  </si>
  <si>
    <t>Japan（2010）</t>
    <phoneticPr fontId="6"/>
  </si>
  <si>
    <t>Japan（1990）</t>
    <phoneticPr fontId="6"/>
  </si>
  <si>
    <t>Japan（1970）</t>
    <phoneticPr fontId="6"/>
  </si>
  <si>
    <t>Japan（1950）</t>
    <phoneticPr fontId="6"/>
  </si>
  <si>
    <t>年齢階級</t>
    <rPh sb="0" eb="2">
      <t>ネンレイ</t>
    </rPh>
    <rPh sb="2" eb="4">
      <t>カイキュウ</t>
    </rPh>
    <phoneticPr fontId="2"/>
  </si>
  <si>
    <t>男</t>
    <rPh sb="0" eb="1">
      <t>オトコ</t>
    </rPh>
    <phoneticPr fontId="6"/>
  </si>
  <si>
    <t>女</t>
    <rPh sb="0" eb="1">
      <t>オンナ</t>
    </rPh>
    <phoneticPr fontId="6"/>
  </si>
  <si>
    <t>計</t>
    <rPh sb="0" eb="1">
      <t>ケイ</t>
    </rPh>
    <phoneticPr fontId="2"/>
  </si>
  <si>
    <t>合計</t>
    <rPh sb="0" eb="2">
      <t>ゴウケイ</t>
    </rPh>
    <phoneticPr fontId="2"/>
  </si>
  <si>
    <t>≪割合≫</t>
    <rPh sb="1" eb="3">
      <t>ワリアイ</t>
    </rPh>
    <phoneticPr fontId="2"/>
  </si>
  <si>
    <t>（単位：％）</t>
    <rPh sb="1" eb="3">
      <t>タンイ</t>
    </rPh>
    <phoneticPr fontId="2"/>
  </si>
  <si>
    <t>India</t>
    <phoneticPr fontId="6"/>
  </si>
  <si>
    <t>Japan（2010）</t>
    <phoneticPr fontId="6"/>
  </si>
  <si>
    <t>Japan（1990）</t>
    <phoneticPr fontId="6"/>
  </si>
  <si>
    <t>Japan（1970）</t>
    <phoneticPr fontId="6"/>
  </si>
  <si>
    <t>Japan（1950）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</si>
</sst>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#\ ###\ ##0;\-#\ ###\ ###\ ##0;0"/>
    <numFmt numFmtId="177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Border="1">
      <alignment vertical="center"/>
    </xf>
    <xf numFmtId="176" fontId="4" fillId="0" borderId="0" xfId="1" applyNumberFormat="1" applyFont="1" applyBorder="1" applyAlignment="1">
      <alignment horizontal="right"/>
    </xf>
    <xf numFmtId="176" fontId="4" fillId="0" borderId="16" xfId="0" applyNumberFormat="1" applyFont="1" applyBorder="1" applyAlignment="1">
      <alignment horizontal="right"/>
    </xf>
    <xf numFmtId="176" fontId="4" fillId="0" borderId="17" xfId="0" applyNumberFormat="1" applyFont="1" applyBorder="1">
      <alignment vertical="center"/>
    </xf>
    <xf numFmtId="176" fontId="4" fillId="0" borderId="18" xfId="1" applyNumberFormat="1" applyFont="1" applyBorder="1" applyAlignment="1">
      <alignment horizontal="right"/>
    </xf>
    <xf numFmtId="176" fontId="4" fillId="0" borderId="19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right"/>
    </xf>
    <xf numFmtId="176" fontId="4" fillId="0" borderId="16" xfId="1" applyNumberFormat="1" applyFont="1" applyBorder="1" applyAlignment="1">
      <alignment horizontal="right"/>
    </xf>
    <xf numFmtId="176" fontId="4" fillId="0" borderId="18" xfId="0" applyNumberFormat="1" applyFont="1" applyBorder="1" applyAlignment="1">
      <alignment horizontal="right"/>
    </xf>
    <xf numFmtId="176" fontId="4" fillId="0" borderId="20" xfId="0" applyNumberFormat="1" applyFont="1" applyBorder="1">
      <alignment vertical="center"/>
    </xf>
    <xf numFmtId="176" fontId="4" fillId="0" borderId="0" xfId="0" applyNumberFormat="1" applyFont="1" applyAlignment="1">
      <alignment horizontal="right"/>
    </xf>
    <xf numFmtId="177" fontId="4" fillId="0" borderId="18" xfId="0" applyNumberFormat="1" applyFont="1" applyBorder="1">
      <alignment vertical="center"/>
    </xf>
    <xf numFmtId="177" fontId="4" fillId="0" borderId="16" xfId="0" applyNumberFormat="1" applyFont="1" applyBorder="1">
      <alignment vertical="center"/>
    </xf>
    <xf numFmtId="177" fontId="4" fillId="0" borderId="0" xfId="0" applyNumberFormat="1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76" fontId="7" fillId="0" borderId="22" xfId="0" applyNumberFormat="1" applyFont="1" applyBorder="1">
      <alignment vertical="center"/>
    </xf>
    <xf numFmtId="176" fontId="7" fillId="0" borderId="21" xfId="0" applyNumberFormat="1" applyFont="1" applyBorder="1">
      <alignment vertical="center"/>
    </xf>
    <xf numFmtId="176" fontId="7" fillId="0" borderId="23" xfId="0" applyNumberFormat="1" applyFont="1" applyBorder="1">
      <alignment vertical="center"/>
    </xf>
    <xf numFmtId="176" fontId="7" fillId="0" borderId="24" xfId="0" applyNumberFormat="1" applyFont="1" applyBorder="1">
      <alignment vertical="center"/>
    </xf>
    <xf numFmtId="176" fontId="7" fillId="0" borderId="25" xfId="0" applyNumberFormat="1" applyFont="1" applyBorder="1">
      <alignment vertical="center"/>
    </xf>
    <xf numFmtId="176" fontId="7" fillId="0" borderId="26" xfId="0" applyNumberFormat="1" applyFont="1" applyBorder="1">
      <alignment vertical="center"/>
    </xf>
    <xf numFmtId="0" fontId="4" fillId="0" borderId="1" xfId="0" applyFont="1" applyBorder="1">
      <alignment vertical="center"/>
    </xf>
    <xf numFmtId="176" fontId="7" fillId="0" borderId="12" xfId="0" applyNumberFormat="1" applyFont="1" applyBorder="1">
      <alignment vertical="center"/>
    </xf>
    <xf numFmtId="0" fontId="7" fillId="0" borderId="27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" xfId="0" applyFont="1" applyBorder="1">
      <alignment vertical="center"/>
    </xf>
    <xf numFmtId="176" fontId="7" fillId="0" borderId="28" xfId="1" applyNumberFormat="1" applyFont="1" applyBorder="1" applyAlignment="1">
      <alignment horizontal="right"/>
    </xf>
    <xf numFmtId="176" fontId="7" fillId="0" borderId="1" xfId="0" applyNumberFormat="1" applyFont="1" applyBorder="1">
      <alignment vertical="center"/>
    </xf>
    <xf numFmtId="176" fontId="7" fillId="0" borderId="1" xfId="1" applyNumberFormat="1" applyFont="1" applyBorder="1" applyAlignment="1">
      <alignment horizontal="right"/>
    </xf>
    <xf numFmtId="0" fontId="4" fillId="0" borderId="13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0" xfId="0" applyFont="1" applyBorder="1">
      <alignment vertical="center"/>
    </xf>
    <xf numFmtId="176" fontId="7" fillId="0" borderId="0" xfId="0" applyNumberFormat="1" applyFont="1" applyBorder="1">
      <alignment vertical="center"/>
    </xf>
    <xf numFmtId="0" fontId="7" fillId="0" borderId="0" xfId="0" applyFont="1" applyBorder="1">
      <alignment vertical="center"/>
    </xf>
    <xf numFmtId="176" fontId="7" fillId="0" borderId="0" xfId="1" applyNumberFormat="1" applyFont="1" applyBorder="1" applyAlignment="1">
      <alignment horizontal="right"/>
    </xf>
    <xf numFmtId="176" fontId="4" fillId="0" borderId="0" xfId="1" applyNumberFormat="1" applyFont="1" applyAlignment="1">
      <alignment horizontal="right"/>
    </xf>
    <xf numFmtId="0" fontId="4" fillId="0" borderId="1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9" fontId="4" fillId="0" borderId="16" xfId="0" applyNumberFormat="1" applyFont="1" applyBorder="1" applyAlignment="1">
      <alignment horizontal="right" vertical="center"/>
    </xf>
    <xf numFmtId="2" fontId="4" fillId="0" borderId="0" xfId="0" applyNumberFormat="1" applyFont="1" applyBorder="1">
      <alignment vertical="center"/>
    </xf>
    <xf numFmtId="49" fontId="4" fillId="0" borderId="29" xfId="0" applyNumberFormat="1" applyFont="1" applyBorder="1" applyAlignment="1">
      <alignment horizontal="right" vertical="center"/>
    </xf>
    <xf numFmtId="2" fontId="4" fillId="0" borderId="16" xfId="0" applyNumberFormat="1" applyFont="1" applyBorder="1">
      <alignment vertical="center"/>
    </xf>
    <xf numFmtId="2" fontId="4" fillId="0" borderId="30" xfId="0" applyNumberFormat="1" applyFont="1" applyBorder="1">
      <alignment vertical="center"/>
    </xf>
    <xf numFmtId="49" fontId="4" fillId="0" borderId="0" xfId="0" applyNumberFormat="1" applyFont="1" applyBorder="1" applyAlignment="1">
      <alignment horizontal="right" vertical="center"/>
    </xf>
    <xf numFmtId="49" fontId="4" fillId="0" borderId="18" xfId="0" applyNumberFormat="1" applyFont="1" applyBorder="1" applyAlignment="1">
      <alignment horizontal="right" vertical="center"/>
    </xf>
    <xf numFmtId="2" fontId="4" fillId="0" borderId="19" xfId="0" applyNumberFormat="1" applyFont="1" applyBorder="1">
      <alignment vertical="center"/>
    </xf>
    <xf numFmtId="0" fontId="4" fillId="0" borderId="31" xfId="0" applyFont="1" applyBorder="1" applyAlignment="1">
      <alignment horizontal="center" vertical="center"/>
    </xf>
    <xf numFmtId="2" fontId="7" fillId="0" borderId="32" xfId="0" applyNumberFormat="1" applyFont="1" applyBorder="1">
      <alignment vertical="center"/>
    </xf>
    <xf numFmtId="0" fontId="4" fillId="0" borderId="33" xfId="0" applyFont="1" applyBorder="1" applyAlignment="1">
      <alignment horizontal="center" vertical="center"/>
    </xf>
    <xf numFmtId="2" fontId="7" fillId="0" borderId="31" xfId="0" applyNumberFormat="1" applyFont="1" applyBorder="1">
      <alignment vertical="center"/>
    </xf>
    <xf numFmtId="2" fontId="7" fillId="0" borderId="34" xfId="0" applyNumberFormat="1" applyFont="1" applyBorder="1">
      <alignment vertical="center"/>
    </xf>
    <xf numFmtId="0" fontId="4" fillId="0" borderId="35" xfId="0" applyFont="1" applyBorder="1" applyAlignment="1">
      <alignment horizontal="center" vertical="center"/>
    </xf>
    <xf numFmtId="2" fontId="7" fillId="0" borderId="36" xfId="0" applyNumberFormat="1" applyFont="1" applyBorder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Y92"/>
  <sheetViews>
    <sheetView tabSelected="1" topLeftCell="A4" workbookViewId="0">
      <selection activeCell="B17" sqref="B17"/>
    </sheetView>
  </sheetViews>
  <sheetFormatPr defaultRowHeight="18.75" x14ac:dyDescent="0.4"/>
  <cols>
    <col min="2" max="44" width="10.625" customWidth="1"/>
  </cols>
  <sheetData>
    <row r="2" spans="2:51" ht="17.100000000000001" customHeight="1" x14ac:dyDescent="0.4">
      <c r="B2" s="1" t="s">
        <v>0</v>
      </c>
    </row>
    <row r="3" spans="2:51" x14ac:dyDescent="0.4">
      <c r="B3" s="2"/>
    </row>
    <row r="4" spans="2:51" x14ac:dyDescent="0.4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4" t="s">
        <v>2</v>
      </c>
      <c r="AR4" s="4"/>
      <c r="AS4" s="3"/>
      <c r="AT4" s="3"/>
      <c r="AU4" s="3"/>
      <c r="AV4" s="3"/>
      <c r="AW4" s="3"/>
      <c r="AX4" s="3"/>
      <c r="AY4" s="3"/>
    </row>
    <row r="5" spans="2:51" x14ac:dyDescent="0.15">
      <c r="B5" s="5" t="s">
        <v>3</v>
      </c>
      <c r="C5" s="6" t="s">
        <v>4</v>
      </c>
      <c r="D5" s="7"/>
      <c r="E5" s="7"/>
      <c r="F5" s="8" t="s">
        <v>5</v>
      </c>
      <c r="G5" s="7"/>
      <c r="H5" s="9"/>
      <c r="I5" s="7" t="s">
        <v>6</v>
      </c>
      <c r="J5" s="7"/>
      <c r="K5" s="7"/>
      <c r="L5" s="10" t="s">
        <v>7</v>
      </c>
      <c r="M5" s="11"/>
      <c r="N5" s="12"/>
      <c r="O5" s="8" t="s">
        <v>8</v>
      </c>
      <c r="P5" s="7"/>
      <c r="Q5" s="7"/>
      <c r="R5" s="8" t="s">
        <v>9</v>
      </c>
      <c r="S5" s="7"/>
      <c r="T5" s="9"/>
      <c r="U5" s="13" t="s">
        <v>10</v>
      </c>
      <c r="V5" s="13"/>
      <c r="W5" s="13"/>
      <c r="X5" s="14" t="s">
        <v>11</v>
      </c>
      <c r="Y5" s="15"/>
      <c r="Z5" s="16"/>
      <c r="AA5" s="7" t="s">
        <v>12</v>
      </c>
      <c r="AB5" s="7"/>
      <c r="AC5" s="7"/>
      <c r="AD5" s="8" t="s">
        <v>13</v>
      </c>
      <c r="AE5" s="7"/>
      <c r="AF5" s="9"/>
      <c r="AG5" s="17" t="s">
        <v>14</v>
      </c>
      <c r="AH5" s="18"/>
      <c r="AI5" s="19"/>
      <c r="AJ5" s="14" t="s">
        <v>15</v>
      </c>
      <c r="AK5" s="15"/>
      <c r="AL5" s="16"/>
      <c r="AM5" s="17" t="s">
        <v>16</v>
      </c>
      <c r="AN5" s="18"/>
      <c r="AO5" s="19"/>
      <c r="AP5" s="20" t="s">
        <v>17</v>
      </c>
      <c r="AQ5" s="18"/>
      <c r="AR5" s="18"/>
      <c r="AS5" s="3"/>
      <c r="AT5" s="3"/>
      <c r="AU5" s="3"/>
      <c r="AV5" s="3"/>
      <c r="AW5" s="3"/>
      <c r="AX5" s="3"/>
      <c r="AY5" s="3"/>
    </row>
    <row r="6" spans="2:51" x14ac:dyDescent="0.4">
      <c r="B6" s="21" t="s">
        <v>18</v>
      </c>
      <c r="C6" s="22" t="s">
        <v>19</v>
      </c>
      <c r="D6" s="5" t="s">
        <v>20</v>
      </c>
      <c r="E6" s="23" t="s">
        <v>21</v>
      </c>
      <c r="F6" s="24" t="s">
        <v>19</v>
      </c>
      <c r="G6" s="5" t="s">
        <v>20</v>
      </c>
      <c r="H6" s="25" t="s">
        <v>21</v>
      </c>
      <c r="I6" s="26" t="s">
        <v>19</v>
      </c>
      <c r="J6" s="5" t="s">
        <v>20</v>
      </c>
      <c r="K6" s="27" t="s">
        <v>21</v>
      </c>
      <c r="L6" s="28" t="s">
        <v>19</v>
      </c>
      <c r="M6" s="5" t="s">
        <v>20</v>
      </c>
      <c r="N6" s="29" t="s">
        <v>21</v>
      </c>
      <c r="O6" s="24" t="s">
        <v>19</v>
      </c>
      <c r="P6" s="5" t="s">
        <v>20</v>
      </c>
      <c r="Q6" s="27" t="s">
        <v>21</v>
      </c>
      <c r="R6" s="24" t="s">
        <v>19</v>
      </c>
      <c r="S6" s="5" t="s">
        <v>20</v>
      </c>
      <c r="T6" s="25" t="s">
        <v>21</v>
      </c>
      <c r="U6" s="26" t="s">
        <v>19</v>
      </c>
      <c r="V6" s="5" t="s">
        <v>20</v>
      </c>
      <c r="W6" s="30" t="s">
        <v>21</v>
      </c>
      <c r="X6" s="24" t="s">
        <v>19</v>
      </c>
      <c r="Y6" s="5" t="s">
        <v>20</v>
      </c>
      <c r="Z6" s="25" t="s">
        <v>21</v>
      </c>
      <c r="AA6" s="26" t="s">
        <v>19</v>
      </c>
      <c r="AB6" s="5" t="s">
        <v>20</v>
      </c>
      <c r="AC6" s="27" t="s">
        <v>21</v>
      </c>
      <c r="AD6" s="24" t="s">
        <v>19</v>
      </c>
      <c r="AE6" s="5" t="s">
        <v>20</v>
      </c>
      <c r="AF6" s="25" t="s">
        <v>21</v>
      </c>
      <c r="AG6" s="26" t="s">
        <v>19</v>
      </c>
      <c r="AH6" s="5" t="s">
        <v>20</v>
      </c>
      <c r="AI6" s="30" t="s">
        <v>21</v>
      </c>
      <c r="AJ6" s="24" t="s">
        <v>19</v>
      </c>
      <c r="AK6" s="5" t="s">
        <v>20</v>
      </c>
      <c r="AL6" s="31" t="s">
        <v>21</v>
      </c>
      <c r="AM6" s="26" t="s">
        <v>19</v>
      </c>
      <c r="AN6" s="5" t="s">
        <v>20</v>
      </c>
      <c r="AO6" s="27" t="s">
        <v>21</v>
      </c>
      <c r="AP6" s="28" t="s">
        <v>19</v>
      </c>
      <c r="AQ6" s="5" t="s">
        <v>20</v>
      </c>
      <c r="AR6" s="32" t="s">
        <v>21</v>
      </c>
      <c r="AS6" s="3"/>
      <c r="AT6" s="3"/>
      <c r="AU6" s="3"/>
      <c r="AV6" s="3"/>
      <c r="AW6" s="3"/>
      <c r="AX6" s="3"/>
      <c r="AY6" s="3"/>
    </row>
    <row r="7" spans="2:51" x14ac:dyDescent="0.15">
      <c r="B7" s="33">
        <v>0</v>
      </c>
      <c r="C7" s="34">
        <v>14321.259</v>
      </c>
      <c r="D7" s="35">
        <v>13685.234</v>
      </c>
      <c r="E7" s="36">
        <f>C7+D7</f>
        <v>28006.493000000002</v>
      </c>
      <c r="F7" s="37">
        <v>46223.843999999997</v>
      </c>
      <c r="G7" s="35">
        <v>39355.142</v>
      </c>
      <c r="H7" s="38">
        <f>F7+G7</f>
        <v>85578.986000000004</v>
      </c>
      <c r="I7" s="34">
        <v>7823.47</v>
      </c>
      <c r="J7" s="35">
        <v>7485.96</v>
      </c>
      <c r="K7" s="39">
        <f>I7+J7</f>
        <v>15309.43</v>
      </c>
      <c r="L7" s="37">
        <v>63838.317000000003</v>
      </c>
      <c r="M7" s="40">
        <v>57444.459000000003</v>
      </c>
      <c r="N7" s="38">
        <f>L7+M7</f>
        <v>121282.77600000001</v>
      </c>
      <c r="O7" s="34">
        <v>11062.459000000001</v>
      </c>
      <c r="P7" s="35">
        <v>10249.630999999999</v>
      </c>
      <c r="Q7" s="39">
        <f>O7+P7</f>
        <v>21312.09</v>
      </c>
      <c r="R7" s="37">
        <v>12887.823</v>
      </c>
      <c r="S7" s="35">
        <v>12185.849</v>
      </c>
      <c r="T7" s="38">
        <f>R7+S7</f>
        <v>25073.671999999999</v>
      </c>
      <c r="U7" s="34">
        <v>4102.1629999999996</v>
      </c>
      <c r="V7" s="35">
        <v>3902.96</v>
      </c>
      <c r="W7" s="39">
        <f>U7+V7</f>
        <v>8005.1229999999996</v>
      </c>
      <c r="X7" s="37">
        <v>10441.328</v>
      </c>
      <c r="Y7" s="35">
        <v>10000</v>
      </c>
      <c r="Z7" s="38">
        <f>X7+Y7</f>
        <v>20441.328000000001</v>
      </c>
      <c r="AA7" s="34">
        <v>7756.2259999999997</v>
      </c>
      <c r="AB7" s="35">
        <v>7441.72</v>
      </c>
      <c r="AC7" s="39">
        <f>AA7+AB7</f>
        <v>15197.946</v>
      </c>
      <c r="AD7" s="37">
        <v>5935.25</v>
      </c>
      <c r="AE7" s="35">
        <v>5637.6059999999998</v>
      </c>
      <c r="AF7" s="38">
        <f>AD7+AE7</f>
        <v>11572.856</v>
      </c>
      <c r="AG7" s="34">
        <v>2767.1840000000002</v>
      </c>
      <c r="AH7" s="35">
        <v>2626.1579999999999</v>
      </c>
      <c r="AI7" s="39">
        <f>AG7+AH7</f>
        <v>5393.3420000000006</v>
      </c>
      <c r="AJ7" s="37">
        <v>3293.98</v>
      </c>
      <c r="AK7" s="41">
        <v>3136.4540000000002</v>
      </c>
      <c r="AL7" s="38">
        <f>AJ7+AK7</f>
        <v>6430.4340000000002</v>
      </c>
      <c r="AM7" s="40">
        <v>4562.0990000000002</v>
      </c>
      <c r="AN7" s="35">
        <v>4339.942</v>
      </c>
      <c r="AO7" s="39">
        <f>AM7+AN7</f>
        <v>8902.0410000000011</v>
      </c>
      <c r="AP7" s="42">
        <v>5610.8770000000004</v>
      </c>
      <c r="AQ7" s="35">
        <v>5386.7290000000003</v>
      </c>
      <c r="AR7" s="43">
        <f>AP7+AQ7</f>
        <v>10997.606</v>
      </c>
      <c r="AS7" s="44"/>
      <c r="AT7" s="44"/>
      <c r="AU7" s="44"/>
      <c r="AV7" s="44"/>
      <c r="AW7" s="44"/>
      <c r="AX7" s="44"/>
      <c r="AY7" s="44"/>
    </row>
    <row r="8" spans="2:51" x14ac:dyDescent="0.15">
      <c r="B8" s="33">
        <v>5</v>
      </c>
      <c r="C8" s="34">
        <v>11794.025</v>
      </c>
      <c r="D8" s="35">
        <v>11271.102000000001</v>
      </c>
      <c r="E8" s="36">
        <f t="shared" ref="E8:E24" si="0">C8+D8</f>
        <v>23065.127</v>
      </c>
      <c r="F8" s="37">
        <v>42116.819000000003</v>
      </c>
      <c r="G8" s="35">
        <v>36118.267</v>
      </c>
      <c r="H8" s="38">
        <f t="shared" ref="H8:H24" si="1">F8+G8</f>
        <v>78235.08600000001</v>
      </c>
      <c r="I8" s="34">
        <v>8264.0519999999997</v>
      </c>
      <c r="J8" s="35">
        <v>7900.0730000000003</v>
      </c>
      <c r="K8" s="39">
        <f t="shared" ref="K8:K24" si="2">I8+J8</f>
        <v>16164.125</v>
      </c>
      <c r="L8" s="37">
        <v>64584.29</v>
      </c>
      <c r="M8" s="40">
        <v>58149.803</v>
      </c>
      <c r="N8" s="38">
        <f t="shared" ref="N8:N24" si="3">L8+M8</f>
        <v>122734.09299999999</v>
      </c>
      <c r="O8" s="34">
        <v>10193.752</v>
      </c>
      <c r="P8" s="35">
        <v>9365.3510000000006</v>
      </c>
      <c r="Q8" s="39">
        <f t="shared" ref="Q8:Q24" si="4">O8+P8</f>
        <v>19559.103000000003</v>
      </c>
      <c r="R8" s="37">
        <v>12392.849</v>
      </c>
      <c r="S8" s="35">
        <v>11673.825999999999</v>
      </c>
      <c r="T8" s="38">
        <f t="shared" ref="T8:T24" si="5">R8+S8</f>
        <v>24066.674999999999</v>
      </c>
      <c r="U8" s="34">
        <v>3571.098</v>
      </c>
      <c r="V8" s="35">
        <v>3394.8960000000002</v>
      </c>
      <c r="W8" s="39">
        <f t="shared" ref="W8:W24" si="6">U8+V8</f>
        <v>6965.9940000000006</v>
      </c>
      <c r="X8" s="37">
        <v>10492.472</v>
      </c>
      <c r="Y8" s="35">
        <v>10056.361000000001</v>
      </c>
      <c r="Z8" s="38">
        <f t="shared" ref="Z8:Z24" si="7">X8+Y8</f>
        <v>20548.832999999999</v>
      </c>
      <c r="AA8" s="34">
        <v>8788.9240000000009</v>
      </c>
      <c r="AB8" s="35">
        <v>8447.75</v>
      </c>
      <c r="AC8" s="39">
        <f t="shared" ref="AC8:AC24" si="8">AA8+AB8</f>
        <v>17236.673999999999</v>
      </c>
      <c r="AD8" s="37">
        <v>6068.7389999999996</v>
      </c>
      <c r="AE8" s="35">
        <v>5799.0810000000001</v>
      </c>
      <c r="AF8" s="38">
        <f t="shared" ref="AF8:AF24" si="9">AD8+AE8</f>
        <v>11867.82</v>
      </c>
      <c r="AG8" s="34">
        <v>2867.9470000000001</v>
      </c>
      <c r="AH8" s="35">
        <v>2730.9540000000002</v>
      </c>
      <c r="AI8" s="39">
        <f t="shared" ref="AI8:AI24" si="10">AG8+AH8</f>
        <v>5598.9009999999998</v>
      </c>
      <c r="AJ8" s="45">
        <v>3818.654</v>
      </c>
      <c r="AK8" s="46">
        <v>3641.9720000000002</v>
      </c>
      <c r="AL8" s="38">
        <f t="shared" ref="AL8:AL24" si="11">AJ8+AK8</f>
        <v>7460.6260000000002</v>
      </c>
      <c r="AM8" s="47">
        <v>4189.1809999999996</v>
      </c>
      <c r="AN8" s="46">
        <v>4007.5149999999999</v>
      </c>
      <c r="AO8" s="39">
        <f t="shared" ref="AO8:AO24" si="12">AM8+AN8</f>
        <v>8196.6959999999999</v>
      </c>
      <c r="AP8" s="45">
        <v>4786.6090000000004</v>
      </c>
      <c r="AQ8" s="46">
        <v>4661.6980000000003</v>
      </c>
      <c r="AR8" s="43">
        <f t="shared" ref="AR8:AR24" si="13">AP8+AQ8</f>
        <v>9448.3070000000007</v>
      </c>
      <c r="AS8" s="3"/>
      <c r="AT8" s="3"/>
      <c r="AU8" s="3"/>
      <c r="AV8" s="3"/>
      <c r="AW8" s="3"/>
      <c r="AX8" s="3"/>
      <c r="AY8" s="3"/>
    </row>
    <row r="9" spans="2:51" x14ac:dyDescent="0.15">
      <c r="B9" s="33">
        <v>10</v>
      </c>
      <c r="C9" s="34">
        <v>9850.3019999999997</v>
      </c>
      <c r="D9" s="35">
        <v>9385.5630000000001</v>
      </c>
      <c r="E9" s="36">
        <f t="shared" si="0"/>
        <v>19235.864999999998</v>
      </c>
      <c r="F9" s="37">
        <v>44333.254999999997</v>
      </c>
      <c r="G9" s="35">
        <v>38559.817999999999</v>
      </c>
      <c r="H9" s="38">
        <f t="shared" si="1"/>
        <v>82893.073000000004</v>
      </c>
      <c r="I9" s="34">
        <v>8370.9639999999999</v>
      </c>
      <c r="J9" s="35">
        <v>8007.6040000000003</v>
      </c>
      <c r="K9" s="39">
        <f t="shared" si="2"/>
        <v>16378.567999999999</v>
      </c>
      <c r="L9" s="37">
        <v>62893.006999999998</v>
      </c>
      <c r="M9" s="40">
        <v>56854.591</v>
      </c>
      <c r="N9" s="38">
        <f t="shared" si="3"/>
        <v>119747.598</v>
      </c>
      <c r="O9" s="34">
        <v>10605.554</v>
      </c>
      <c r="P9" s="35">
        <v>9884.5679999999993</v>
      </c>
      <c r="Q9" s="39">
        <f t="shared" si="4"/>
        <v>20490.121999999999</v>
      </c>
      <c r="R9" s="37">
        <v>11660.57</v>
      </c>
      <c r="S9" s="35">
        <v>10990.651</v>
      </c>
      <c r="T9" s="38">
        <f t="shared" si="5"/>
        <v>22651.220999999998</v>
      </c>
      <c r="U9" s="34">
        <v>3304.1370000000002</v>
      </c>
      <c r="V9" s="35">
        <v>3153.6260000000002</v>
      </c>
      <c r="W9" s="39">
        <f t="shared" si="6"/>
        <v>6457.7630000000008</v>
      </c>
      <c r="X9" s="37">
        <v>10720.352999999999</v>
      </c>
      <c r="Y9" s="35">
        <v>10236.678</v>
      </c>
      <c r="Z9" s="38">
        <f t="shared" si="7"/>
        <v>20957.030999999999</v>
      </c>
      <c r="AA9" s="34">
        <v>8823.4490000000005</v>
      </c>
      <c r="AB9" s="35">
        <v>8504.4850000000006</v>
      </c>
      <c r="AC9" s="39">
        <f t="shared" si="8"/>
        <v>17327.934000000001</v>
      </c>
      <c r="AD9" s="37">
        <v>6131.56</v>
      </c>
      <c r="AE9" s="35">
        <v>5846.3590000000004</v>
      </c>
      <c r="AF9" s="38">
        <f t="shared" si="9"/>
        <v>11977.919000000002</v>
      </c>
      <c r="AG9" s="34">
        <v>3037.7060000000001</v>
      </c>
      <c r="AH9" s="35">
        <v>2890.7179999999998</v>
      </c>
      <c r="AI9" s="39">
        <f t="shared" si="10"/>
        <v>5928.424</v>
      </c>
      <c r="AJ9" s="45">
        <v>4355.4740000000002</v>
      </c>
      <c r="AK9" s="46">
        <v>4142.8280000000004</v>
      </c>
      <c r="AL9" s="38">
        <f t="shared" si="11"/>
        <v>8498.3019999999997</v>
      </c>
      <c r="AM9" s="47">
        <v>4034.7109999999998</v>
      </c>
      <c r="AN9" s="46">
        <v>3882.3780000000002</v>
      </c>
      <c r="AO9" s="39">
        <f t="shared" si="12"/>
        <v>7917.0889999999999</v>
      </c>
      <c r="AP9" s="45">
        <v>4365.3789999999999</v>
      </c>
      <c r="AQ9" s="46">
        <v>4268.9629999999997</v>
      </c>
      <c r="AR9" s="43">
        <f t="shared" si="13"/>
        <v>8634.3420000000006</v>
      </c>
      <c r="AS9" s="3"/>
      <c r="AT9" s="3"/>
      <c r="AU9" s="3"/>
      <c r="AV9" s="3"/>
      <c r="AW9" s="3"/>
      <c r="AX9" s="3"/>
      <c r="AY9" s="3"/>
    </row>
    <row r="10" spans="2:51" x14ac:dyDescent="0.15">
      <c r="B10" s="33">
        <f>B9+5</f>
        <v>15</v>
      </c>
      <c r="C10" s="34">
        <v>8382.5709999999999</v>
      </c>
      <c r="D10" s="35">
        <v>7985.3850000000002</v>
      </c>
      <c r="E10" s="36">
        <f t="shared" si="0"/>
        <v>16367.956</v>
      </c>
      <c r="F10" s="37">
        <v>57372.413</v>
      </c>
      <c r="G10" s="35">
        <v>50998.046000000002</v>
      </c>
      <c r="H10" s="38">
        <f t="shared" si="1"/>
        <v>108370.459</v>
      </c>
      <c r="I10" s="34">
        <v>8075.2640000000001</v>
      </c>
      <c r="J10" s="35">
        <v>7788.9539999999997</v>
      </c>
      <c r="K10" s="39">
        <f t="shared" si="2"/>
        <v>15864.218000000001</v>
      </c>
      <c r="L10" s="37">
        <v>61183.548000000003</v>
      </c>
      <c r="M10" s="40">
        <v>55636.226999999999</v>
      </c>
      <c r="N10" s="38">
        <f t="shared" si="3"/>
        <v>116819.77499999999</v>
      </c>
      <c r="O10" s="34">
        <v>9994.17</v>
      </c>
      <c r="P10" s="35">
        <v>9477.8809999999994</v>
      </c>
      <c r="Q10" s="39">
        <f t="shared" si="4"/>
        <v>19472.050999999999</v>
      </c>
      <c r="R10" s="37">
        <v>10564.075999999999</v>
      </c>
      <c r="S10" s="35">
        <v>10216.314</v>
      </c>
      <c r="T10" s="38">
        <f t="shared" si="5"/>
        <v>20780.39</v>
      </c>
      <c r="U10" s="34">
        <v>4491.6409999999996</v>
      </c>
      <c r="V10" s="35">
        <v>4319.4759999999997</v>
      </c>
      <c r="W10" s="39">
        <f t="shared" si="6"/>
        <v>8811.1169999999984</v>
      </c>
      <c r="X10" s="37">
        <v>11337.174999999999</v>
      </c>
      <c r="Y10" s="35">
        <v>10758.228999999999</v>
      </c>
      <c r="Z10" s="38">
        <f t="shared" si="7"/>
        <v>22095.403999999999</v>
      </c>
      <c r="AA10" s="34">
        <v>8376.3070000000007</v>
      </c>
      <c r="AB10" s="35">
        <v>8127.9809999999998</v>
      </c>
      <c r="AC10" s="39">
        <f t="shared" si="8"/>
        <v>16504.288</v>
      </c>
      <c r="AD10" s="37">
        <v>5682.9769999999999</v>
      </c>
      <c r="AE10" s="35">
        <v>5667.5940000000001</v>
      </c>
      <c r="AF10" s="38">
        <f t="shared" si="9"/>
        <v>11350.571</v>
      </c>
      <c r="AG10" s="34">
        <v>3099.788</v>
      </c>
      <c r="AH10" s="35">
        <v>2955.828</v>
      </c>
      <c r="AI10" s="39">
        <f t="shared" si="10"/>
        <v>6055.616</v>
      </c>
      <c r="AJ10" s="45">
        <v>5115.8689999999997</v>
      </c>
      <c r="AK10" s="46">
        <v>4879.4279999999999</v>
      </c>
      <c r="AL10" s="38">
        <f t="shared" si="11"/>
        <v>9995.2969999999987</v>
      </c>
      <c r="AM10" s="47">
        <v>4627.1949999999997</v>
      </c>
      <c r="AN10" s="46">
        <v>4552.8140000000003</v>
      </c>
      <c r="AO10" s="39">
        <f t="shared" si="12"/>
        <v>9180.009</v>
      </c>
      <c r="AP10" s="45">
        <v>4273.2449999999999</v>
      </c>
      <c r="AQ10" s="46">
        <v>4210.7569999999996</v>
      </c>
      <c r="AR10" s="43">
        <f t="shared" si="13"/>
        <v>8484.0020000000004</v>
      </c>
      <c r="AS10" s="3"/>
      <c r="AT10" s="3"/>
      <c r="AU10" s="3"/>
      <c r="AV10" s="3"/>
      <c r="AW10" s="3"/>
      <c r="AX10" s="3"/>
      <c r="AY10" s="3"/>
    </row>
    <row r="11" spans="2:51" x14ac:dyDescent="0.15">
      <c r="B11" s="33">
        <f t="shared" ref="B11:B24" si="14">B10+5</f>
        <v>20</v>
      </c>
      <c r="C11" s="34">
        <v>7281.9480000000003</v>
      </c>
      <c r="D11" s="35">
        <v>6950.607</v>
      </c>
      <c r="E11" s="36">
        <f t="shared" si="0"/>
        <v>14232.555</v>
      </c>
      <c r="F11" s="37">
        <v>69787.588000000003</v>
      </c>
      <c r="G11" s="35">
        <v>64086.099000000002</v>
      </c>
      <c r="H11" s="38">
        <f t="shared" si="1"/>
        <v>133873.68700000001</v>
      </c>
      <c r="I11" s="34">
        <v>7417.2160000000003</v>
      </c>
      <c r="J11" s="35">
        <v>7421.4759999999997</v>
      </c>
      <c r="K11" s="39">
        <f t="shared" si="2"/>
        <v>14838.691999999999</v>
      </c>
      <c r="L11" s="37">
        <v>58362.196000000004</v>
      </c>
      <c r="M11" s="40">
        <v>53850.438000000002</v>
      </c>
      <c r="N11" s="38">
        <f t="shared" si="3"/>
        <v>112212.63400000001</v>
      </c>
      <c r="O11" s="34">
        <v>9093.8559999999998</v>
      </c>
      <c r="P11" s="35">
        <v>8704.8230000000003</v>
      </c>
      <c r="Q11" s="39">
        <f t="shared" si="4"/>
        <v>17798.679</v>
      </c>
      <c r="R11" s="37">
        <v>9812.0360000000001</v>
      </c>
      <c r="S11" s="35">
        <v>9937.7690000000002</v>
      </c>
      <c r="T11" s="38">
        <f t="shared" si="5"/>
        <v>19749.805</v>
      </c>
      <c r="U11" s="34">
        <v>6323.77</v>
      </c>
      <c r="V11" s="35">
        <v>6171.01</v>
      </c>
      <c r="W11" s="39">
        <f t="shared" si="6"/>
        <v>12494.78</v>
      </c>
      <c r="X11" s="37">
        <v>11159.996999999999</v>
      </c>
      <c r="Y11" s="35">
        <v>10694.57</v>
      </c>
      <c r="Z11" s="38">
        <f t="shared" si="7"/>
        <v>21854.566999999999</v>
      </c>
      <c r="AA11" s="34">
        <v>8651.3320000000003</v>
      </c>
      <c r="AB11" s="35">
        <v>8490.1219999999994</v>
      </c>
      <c r="AC11" s="39">
        <f t="shared" si="8"/>
        <v>17141.453999999998</v>
      </c>
      <c r="AD11" s="37">
        <v>5057.68</v>
      </c>
      <c r="AE11" s="35">
        <v>5307.5370000000003</v>
      </c>
      <c r="AF11" s="38">
        <f t="shared" si="9"/>
        <v>10365.217000000001</v>
      </c>
      <c r="AG11" s="34">
        <v>3483.1129999999998</v>
      </c>
      <c r="AH11" s="35">
        <v>3312.0929999999998</v>
      </c>
      <c r="AI11" s="39">
        <f t="shared" si="10"/>
        <v>6795.2060000000001</v>
      </c>
      <c r="AJ11" s="45">
        <v>4417.665</v>
      </c>
      <c r="AK11" s="46">
        <v>4284.63</v>
      </c>
      <c r="AL11" s="38">
        <f t="shared" si="11"/>
        <v>8702.2950000000001</v>
      </c>
      <c r="AM11" s="47">
        <v>5285.4170000000004</v>
      </c>
      <c r="AN11" s="46">
        <v>5335.0079999999998</v>
      </c>
      <c r="AO11" s="39">
        <f t="shared" si="12"/>
        <v>10620.424999999999</v>
      </c>
      <c r="AP11" s="45">
        <v>3781.2179999999998</v>
      </c>
      <c r="AQ11" s="46">
        <v>3855.12</v>
      </c>
      <c r="AR11" s="43">
        <f t="shared" si="13"/>
        <v>7636.3379999999997</v>
      </c>
      <c r="AS11" s="3"/>
      <c r="AT11" s="3"/>
      <c r="AU11" s="3"/>
      <c r="AV11" s="3"/>
      <c r="AW11" s="3"/>
      <c r="AX11" s="3"/>
      <c r="AY11" s="3"/>
    </row>
    <row r="12" spans="2:51" x14ac:dyDescent="0.15">
      <c r="B12" s="33">
        <f t="shared" si="14"/>
        <v>25</v>
      </c>
      <c r="C12" s="34">
        <v>6322.8950000000004</v>
      </c>
      <c r="D12" s="35">
        <v>6050.0159999999996</v>
      </c>
      <c r="E12" s="36">
        <f t="shared" si="0"/>
        <v>12372.911</v>
      </c>
      <c r="F12" s="37">
        <v>54148.396000000001</v>
      </c>
      <c r="G12" s="35">
        <v>51005.216</v>
      </c>
      <c r="H12" s="38">
        <f t="shared" si="1"/>
        <v>105153.61199999999</v>
      </c>
      <c r="I12" s="34">
        <v>6759.0469999999996</v>
      </c>
      <c r="J12" s="35">
        <v>7001.4579999999996</v>
      </c>
      <c r="K12" s="39">
        <f t="shared" si="2"/>
        <v>13760.504999999999</v>
      </c>
      <c r="L12" s="37">
        <v>53572.462</v>
      </c>
      <c r="M12" s="40">
        <v>49530.966999999997</v>
      </c>
      <c r="N12" s="38">
        <f t="shared" si="3"/>
        <v>103103.429</v>
      </c>
      <c r="O12" s="34">
        <v>7433.1409999999996</v>
      </c>
      <c r="P12" s="35">
        <v>7195.7820000000002</v>
      </c>
      <c r="Q12" s="39">
        <f t="shared" si="4"/>
        <v>14628.922999999999</v>
      </c>
      <c r="R12" s="37">
        <v>10593.937</v>
      </c>
      <c r="S12" s="35">
        <v>10630.648999999999</v>
      </c>
      <c r="T12" s="38">
        <f t="shared" si="5"/>
        <v>21224.585999999999</v>
      </c>
      <c r="U12" s="34">
        <v>6062.1</v>
      </c>
      <c r="V12" s="35">
        <v>6001.1509999999998</v>
      </c>
      <c r="W12" s="39">
        <f t="shared" si="6"/>
        <v>12063.251</v>
      </c>
      <c r="X12" s="37">
        <v>10803.897999999999</v>
      </c>
      <c r="Y12" s="35">
        <v>10607.523999999999</v>
      </c>
      <c r="Z12" s="38">
        <f t="shared" si="7"/>
        <v>21411.421999999999</v>
      </c>
      <c r="AA12" s="34">
        <v>8849.4869999999992</v>
      </c>
      <c r="AB12" s="35">
        <v>8797.9249999999993</v>
      </c>
      <c r="AC12" s="39">
        <f t="shared" si="8"/>
        <v>17647.411999999997</v>
      </c>
      <c r="AD12" s="37">
        <v>4652.741</v>
      </c>
      <c r="AE12" s="35">
        <v>4870.2219999999998</v>
      </c>
      <c r="AF12" s="38">
        <f t="shared" si="9"/>
        <v>9522.9629999999997</v>
      </c>
      <c r="AG12" s="34">
        <v>3796.46</v>
      </c>
      <c r="AH12" s="35">
        <v>3629.3960000000002</v>
      </c>
      <c r="AI12" s="39">
        <f t="shared" si="10"/>
        <v>7425.8559999999998</v>
      </c>
      <c r="AJ12" s="45">
        <v>4040.6729999999998</v>
      </c>
      <c r="AK12" s="46">
        <v>3956.6819999999998</v>
      </c>
      <c r="AL12" s="38">
        <f t="shared" si="11"/>
        <v>7997.3549999999996</v>
      </c>
      <c r="AM12" s="47">
        <v>4500.6540000000005</v>
      </c>
      <c r="AN12" s="46">
        <v>4561.2690000000002</v>
      </c>
      <c r="AO12" s="39">
        <f t="shared" si="12"/>
        <v>9061.9230000000007</v>
      </c>
      <c r="AP12" s="45">
        <v>2755.7739999999999</v>
      </c>
      <c r="AQ12" s="46">
        <v>3333.5630000000001</v>
      </c>
      <c r="AR12" s="43">
        <f t="shared" si="13"/>
        <v>6089.3369999999995</v>
      </c>
      <c r="AS12" s="3"/>
      <c r="AT12" s="3"/>
      <c r="AU12" s="3"/>
      <c r="AV12" s="3"/>
      <c r="AW12" s="3"/>
      <c r="AX12" s="3"/>
      <c r="AY12" s="3"/>
    </row>
    <row r="13" spans="2:51" x14ac:dyDescent="0.15">
      <c r="B13" s="33">
        <f t="shared" si="14"/>
        <v>30</v>
      </c>
      <c r="C13" s="34">
        <v>5294.0379999999996</v>
      </c>
      <c r="D13" s="35">
        <v>5085.0379999999996</v>
      </c>
      <c r="E13" s="36">
        <f t="shared" si="0"/>
        <v>10379.075999999999</v>
      </c>
      <c r="F13" s="37">
        <v>48300.078000000001</v>
      </c>
      <c r="G13" s="35">
        <v>45840.82</v>
      </c>
      <c r="H13" s="38">
        <f t="shared" si="1"/>
        <v>94140.898000000001</v>
      </c>
      <c r="I13" s="34">
        <v>5949.2929999999997</v>
      </c>
      <c r="J13" s="35">
        <v>6196.4070000000002</v>
      </c>
      <c r="K13" s="39">
        <f t="shared" si="2"/>
        <v>12145.7</v>
      </c>
      <c r="L13" s="37">
        <v>48331.16</v>
      </c>
      <c r="M13" s="40">
        <v>44875.875</v>
      </c>
      <c r="N13" s="38">
        <f t="shared" si="3"/>
        <v>93207.035000000003</v>
      </c>
      <c r="O13" s="34">
        <v>6139.2910000000002</v>
      </c>
      <c r="P13" s="35">
        <v>5948.9319999999998</v>
      </c>
      <c r="Q13" s="39">
        <f t="shared" si="4"/>
        <v>12088.223</v>
      </c>
      <c r="R13" s="37">
        <v>9934.09</v>
      </c>
      <c r="S13" s="35">
        <v>9828.6</v>
      </c>
      <c r="T13" s="38">
        <f t="shared" si="5"/>
        <v>19762.690000000002</v>
      </c>
      <c r="U13" s="34">
        <v>5379.7049999999999</v>
      </c>
      <c r="V13" s="35">
        <v>5530.8209999999999</v>
      </c>
      <c r="W13" s="39">
        <f t="shared" si="6"/>
        <v>10910.526</v>
      </c>
      <c r="X13" s="37">
        <v>10217.92</v>
      </c>
      <c r="Y13" s="35">
        <v>10185.431</v>
      </c>
      <c r="Z13" s="38">
        <f t="shared" si="7"/>
        <v>20403.351000000002</v>
      </c>
      <c r="AA13" s="34">
        <v>7887.732</v>
      </c>
      <c r="AB13" s="35">
        <v>8098.6019999999999</v>
      </c>
      <c r="AC13" s="39">
        <f t="shared" si="8"/>
        <v>15986.333999999999</v>
      </c>
      <c r="AD13" s="37">
        <v>4440.549</v>
      </c>
      <c r="AE13" s="35">
        <v>4659.5060000000003</v>
      </c>
      <c r="AF13" s="38">
        <f t="shared" si="9"/>
        <v>9100.0550000000003</v>
      </c>
      <c r="AG13" s="34">
        <v>4230.4859999999999</v>
      </c>
      <c r="AH13" s="35">
        <v>4107.5169999999998</v>
      </c>
      <c r="AI13" s="39">
        <f t="shared" si="10"/>
        <v>8338.0030000000006</v>
      </c>
      <c r="AJ13" s="45">
        <v>3893.308</v>
      </c>
      <c r="AK13" s="46">
        <v>3832.7660000000001</v>
      </c>
      <c r="AL13" s="38">
        <f t="shared" si="11"/>
        <v>7726.0740000000005</v>
      </c>
      <c r="AM13" s="47">
        <v>4181.6589999999997</v>
      </c>
      <c r="AN13" s="46">
        <v>4195.1819999999998</v>
      </c>
      <c r="AO13" s="39">
        <f t="shared" si="12"/>
        <v>8376.8410000000003</v>
      </c>
      <c r="AP13" s="45">
        <v>2313.1509999999998</v>
      </c>
      <c r="AQ13" s="46">
        <v>2791.2049999999999</v>
      </c>
      <c r="AR13" s="43">
        <f t="shared" si="13"/>
        <v>5104.3559999999998</v>
      </c>
      <c r="AS13" s="3"/>
      <c r="AT13" s="3"/>
      <c r="AU13" s="3"/>
      <c r="AV13" s="3"/>
      <c r="AW13" s="3"/>
      <c r="AX13" s="3"/>
      <c r="AY13" s="3"/>
    </row>
    <row r="14" spans="2:51" x14ac:dyDescent="0.15">
      <c r="B14" s="33">
        <f t="shared" si="14"/>
        <v>35</v>
      </c>
      <c r="C14" s="34">
        <v>4271.04</v>
      </c>
      <c r="D14" s="35">
        <v>4123.5839999999998</v>
      </c>
      <c r="E14" s="36">
        <f t="shared" si="0"/>
        <v>8394.6239999999998</v>
      </c>
      <c r="F14" s="37">
        <v>60477.911</v>
      </c>
      <c r="G14" s="35">
        <v>57851.124000000003</v>
      </c>
      <c r="H14" s="38">
        <f t="shared" si="1"/>
        <v>118329.035</v>
      </c>
      <c r="I14" s="34">
        <v>5048.1450000000004</v>
      </c>
      <c r="J14" s="35">
        <v>5141.4380000000001</v>
      </c>
      <c r="K14" s="39">
        <f t="shared" si="2"/>
        <v>10189.583000000001</v>
      </c>
      <c r="L14" s="37">
        <v>42522.925999999999</v>
      </c>
      <c r="M14" s="40">
        <v>39547.843999999997</v>
      </c>
      <c r="N14" s="38">
        <f t="shared" si="3"/>
        <v>82070.76999999999</v>
      </c>
      <c r="O14" s="34">
        <v>5075.1390000000001</v>
      </c>
      <c r="P14" s="35">
        <v>4894.884</v>
      </c>
      <c r="Q14" s="39">
        <f t="shared" si="4"/>
        <v>9970.023000000001</v>
      </c>
      <c r="R14" s="37">
        <v>9338.4809999999998</v>
      </c>
      <c r="S14" s="35">
        <v>9117.7630000000008</v>
      </c>
      <c r="T14" s="38">
        <f t="shared" si="5"/>
        <v>18456.243999999999</v>
      </c>
      <c r="U14" s="34">
        <v>4976.7280000000001</v>
      </c>
      <c r="V14" s="35">
        <v>5173.4369999999999</v>
      </c>
      <c r="W14" s="39">
        <f t="shared" si="6"/>
        <v>10150.165000000001</v>
      </c>
      <c r="X14" s="37">
        <v>10137.870999999999</v>
      </c>
      <c r="Y14" s="35">
        <v>10238.023999999999</v>
      </c>
      <c r="Z14" s="38">
        <f t="shared" si="7"/>
        <v>20375.894999999997</v>
      </c>
      <c r="AA14" s="34">
        <v>6873.6819999999998</v>
      </c>
      <c r="AB14" s="35">
        <v>7216.9070000000002</v>
      </c>
      <c r="AC14" s="39">
        <f t="shared" si="8"/>
        <v>14090.589</v>
      </c>
      <c r="AD14" s="37">
        <v>4150.7349999999997</v>
      </c>
      <c r="AE14" s="35">
        <v>4822.9769999999999</v>
      </c>
      <c r="AF14" s="38">
        <f t="shared" si="9"/>
        <v>8973.7119999999995</v>
      </c>
      <c r="AG14" s="34">
        <v>4914.6610000000001</v>
      </c>
      <c r="AH14" s="35">
        <v>4796.6570000000002</v>
      </c>
      <c r="AI14" s="39">
        <f t="shared" si="10"/>
        <v>9711.3179999999993</v>
      </c>
      <c r="AJ14" s="45">
        <v>4529.576</v>
      </c>
      <c r="AK14" s="46">
        <v>4485.8940000000002</v>
      </c>
      <c r="AL14" s="38">
        <f t="shared" si="11"/>
        <v>9015.4700000000012</v>
      </c>
      <c r="AM14" s="47">
        <v>4110.6360000000004</v>
      </c>
      <c r="AN14" s="46">
        <v>4077.3150000000001</v>
      </c>
      <c r="AO14" s="39">
        <f t="shared" si="12"/>
        <v>8187.9510000000009</v>
      </c>
      <c r="AP14" s="45">
        <v>2344.9659999999999</v>
      </c>
      <c r="AQ14" s="46">
        <v>2644.9859999999999</v>
      </c>
      <c r="AR14" s="43">
        <f t="shared" si="13"/>
        <v>4989.9519999999993</v>
      </c>
      <c r="AS14" s="3"/>
      <c r="AT14" s="3"/>
      <c r="AU14" s="3"/>
      <c r="AV14" s="3"/>
      <c r="AW14" s="3"/>
      <c r="AX14" s="3"/>
      <c r="AY14" s="3"/>
    </row>
    <row r="15" spans="2:51" x14ac:dyDescent="0.15">
      <c r="B15" s="33">
        <f t="shared" si="14"/>
        <v>40</v>
      </c>
      <c r="C15" s="34">
        <v>3390.299</v>
      </c>
      <c r="D15" s="35">
        <v>3316.72</v>
      </c>
      <c r="E15" s="36">
        <f t="shared" si="0"/>
        <v>6707.0190000000002</v>
      </c>
      <c r="F15" s="37">
        <v>62353.281999999999</v>
      </c>
      <c r="G15" s="35">
        <v>58686.466</v>
      </c>
      <c r="H15" s="38">
        <f t="shared" si="1"/>
        <v>121039.74799999999</v>
      </c>
      <c r="I15" s="34">
        <v>4643.2190000000001</v>
      </c>
      <c r="J15" s="35">
        <v>4458.3860000000004</v>
      </c>
      <c r="K15" s="39">
        <f t="shared" si="2"/>
        <v>9101.6049999999996</v>
      </c>
      <c r="L15" s="37">
        <v>38329.991000000002</v>
      </c>
      <c r="M15" s="40">
        <v>35744.902000000002</v>
      </c>
      <c r="N15" s="38">
        <f t="shared" si="3"/>
        <v>74074.893000000011</v>
      </c>
      <c r="O15" s="34">
        <v>4390.3450000000003</v>
      </c>
      <c r="P15" s="35">
        <v>4237.7150000000001</v>
      </c>
      <c r="Q15" s="39">
        <f t="shared" si="4"/>
        <v>8628.0600000000013</v>
      </c>
      <c r="R15" s="37">
        <v>8337.0490000000009</v>
      </c>
      <c r="S15" s="35">
        <v>8164.5010000000002</v>
      </c>
      <c r="T15" s="38">
        <f t="shared" si="5"/>
        <v>16501.550000000003</v>
      </c>
      <c r="U15" s="34">
        <v>4299.576</v>
      </c>
      <c r="V15" s="35">
        <v>4607.9070000000002</v>
      </c>
      <c r="W15" s="39">
        <f t="shared" si="6"/>
        <v>8907.4830000000002</v>
      </c>
      <c r="X15" s="37">
        <v>10533.233</v>
      </c>
      <c r="Y15" s="35">
        <v>10674.583000000001</v>
      </c>
      <c r="Z15" s="38">
        <f t="shared" si="7"/>
        <v>21207.815999999999</v>
      </c>
      <c r="AA15" s="34">
        <v>6361.7179999999998</v>
      </c>
      <c r="AB15" s="35">
        <v>6733.857</v>
      </c>
      <c r="AC15" s="39">
        <f t="shared" si="8"/>
        <v>13095.575000000001</v>
      </c>
      <c r="AD15" s="37">
        <v>3337.07</v>
      </c>
      <c r="AE15" s="35">
        <v>4108.9709999999995</v>
      </c>
      <c r="AF15" s="38">
        <f t="shared" si="9"/>
        <v>7446.0409999999993</v>
      </c>
      <c r="AG15" s="34">
        <v>4365.2110000000002</v>
      </c>
      <c r="AH15" s="35">
        <v>4303.1679999999997</v>
      </c>
      <c r="AI15" s="39">
        <f t="shared" si="10"/>
        <v>8668.3790000000008</v>
      </c>
      <c r="AJ15" s="45">
        <v>5295.4960000000001</v>
      </c>
      <c r="AK15" s="46">
        <v>5259.41</v>
      </c>
      <c r="AL15" s="38">
        <f t="shared" si="11"/>
        <v>10554.905999999999</v>
      </c>
      <c r="AM15" s="47">
        <v>3635.1770000000001</v>
      </c>
      <c r="AN15" s="46">
        <v>3665.5</v>
      </c>
      <c r="AO15" s="39">
        <f t="shared" si="12"/>
        <v>7300.6769999999997</v>
      </c>
      <c r="AP15" s="45">
        <v>2169.598</v>
      </c>
      <c r="AQ15" s="46">
        <v>2259.5740000000001</v>
      </c>
      <c r="AR15" s="43">
        <f t="shared" si="13"/>
        <v>4429.1720000000005</v>
      </c>
      <c r="AS15" s="3"/>
      <c r="AT15" s="3"/>
      <c r="AU15" s="3"/>
      <c r="AV15" s="3"/>
      <c r="AW15" s="3"/>
      <c r="AX15" s="3"/>
      <c r="AY15" s="3"/>
    </row>
    <row r="16" spans="2:51" x14ac:dyDescent="0.15">
      <c r="B16" s="33">
        <f t="shared" si="14"/>
        <v>45</v>
      </c>
      <c r="C16" s="34">
        <v>2787.1480000000001</v>
      </c>
      <c r="D16" s="35">
        <v>2765.529</v>
      </c>
      <c r="E16" s="36">
        <f t="shared" si="0"/>
        <v>5552.6769999999997</v>
      </c>
      <c r="F16" s="37">
        <v>52513.697999999997</v>
      </c>
      <c r="G16" s="35">
        <v>49710.981</v>
      </c>
      <c r="H16" s="38">
        <f t="shared" si="1"/>
        <v>102224.679</v>
      </c>
      <c r="I16" s="34">
        <v>3930.66</v>
      </c>
      <c r="J16" s="35">
        <v>3625.8789999999999</v>
      </c>
      <c r="K16" s="39">
        <f t="shared" si="2"/>
        <v>7556.5389999999998</v>
      </c>
      <c r="L16" s="37">
        <v>33483.89</v>
      </c>
      <c r="M16" s="40">
        <v>31342.436000000002</v>
      </c>
      <c r="N16" s="38">
        <f t="shared" si="3"/>
        <v>64826.326000000001</v>
      </c>
      <c r="O16" s="34">
        <v>3830.7730000000001</v>
      </c>
      <c r="P16" s="35">
        <v>3700.7910000000002</v>
      </c>
      <c r="Q16" s="39">
        <f t="shared" si="4"/>
        <v>7531.5640000000003</v>
      </c>
      <c r="R16" s="37">
        <v>7033.5079999999998</v>
      </c>
      <c r="S16" s="35">
        <v>7001.0839999999998</v>
      </c>
      <c r="T16" s="38">
        <f t="shared" si="5"/>
        <v>14034.592000000001</v>
      </c>
      <c r="U16" s="34">
        <v>5334.1360000000004</v>
      </c>
      <c r="V16" s="35">
        <v>5955.1540000000005</v>
      </c>
      <c r="W16" s="39">
        <f t="shared" si="6"/>
        <v>11289.29</v>
      </c>
      <c r="X16" s="37">
        <v>11219.644</v>
      </c>
      <c r="Y16" s="35">
        <v>11515.067999999999</v>
      </c>
      <c r="Z16" s="38">
        <f t="shared" si="7"/>
        <v>22734.712</v>
      </c>
      <c r="AA16" s="34">
        <v>5993.8209999999999</v>
      </c>
      <c r="AB16" s="35">
        <v>6428.3509999999997</v>
      </c>
      <c r="AC16" s="39">
        <f t="shared" si="8"/>
        <v>12422.171999999999</v>
      </c>
      <c r="AD16" s="37">
        <v>2722.3449999999998</v>
      </c>
      <c r="AE16" s="35">
        <v>3359.6260000000002</v>
      </c>
      <c r="AF16" s="38">
        <f t="shared" si="9"/>
        <v>6081.9709999999995</v>
      </c>
      <c r="AG16" s="34">
        <v>3987.6280000000002</v>
      </c>
      <c r="AH16" s="35">
        <v>3952.7280000000001</v>
      </c>
      <c r="AI16" s="39">
        <f t="shared" si="10"/>
        <v>7940.3559999999998</v>
      </c>
      <c r="AJ16" s="45">
        <v>4438.7809999999999</v>
      </c>
      <c r="AK16" s="46">
        <v>4495.2280000000001</v>
      </c>
      <c r="AL16" s="38">
        <f t="shared" si="11"/>
        <v>8934.009</v>
      </c>
      <c r="AM16" s="47">
        <v>2632.5540000000001</v>
      </c>
      <c r="AN16" s="46">
        <v>3193.0309999999999</v>
      </c>
      <c r="AO16" s="39">
        <f t="shared" si="12"/>
        <v>5825.585</v>
      </c>
      <c r="AP16" s="45">
        <v>1994.422</v>
      </c>
      <c r="AQ16" s="46">
        <v>1964.693</v>
      </c>
      <c r="AR16" s="43">
        <f t="shared" si="13"/>
        <v>3959.1149999999998</v>
      </c>
      <c r="AS16" s="3"/>
      <c r="AT16" s="3"/>
      <c r="AU16" s="3"/>
      <c r="AV16" s="3"/>
      <c r="AW16" s="3"/>
      <c r="AX16" s="3"/>
      <c r="AY16" s="3"/>
    </row>
    <row r="17" spans="2:51" x14ac:dyDescent="0.15">
      <c r="B17" s="33">
        <f t="shared" si="14"/>
        <v>50</v>
      </c>
      <c r="C17" s="34">
        <v>2255.319</v>
      </c>
      <c r="D17" s="35">
        <v>2286.9520000000002</v>
      </c>
      <c r="E17" s="36">
        <f t="shared" si="0"/>
        <v>4542.2710000000006</v>
      </c>
      <c r="F17" s="37">
        <v>41888.300999999999</v>
      </c>
      <c r="G17" s="35">
        <v>38689</v>
      </c>
      <c r="H17" s="38">
        <f t="shared" si="1"/>
        <v>80577.301000000007</v>
      </c>
      <c r="I17" s="34">
        <v>2944.741</v>
      </c>
      <c r="J17" s="35">
        <v>2572.0100000000002</v>
      </c>
      <c r="K17" s="39">
        <f t="shared" si="2"/>
        <v>5516.7510000000002</v>
      </c>
      <c r="L17" s="37">
        <v>28773.625</v>
      </c>
      <c r="M17" s="40">
        <v>27145.54</v>
      </c>
      <c r="N17" s="38">
        <f t="shared" si="3"/>
        <v>55919.165000000001</v>
      </c>
      <c r="O17" s="34">
        <v>3087.1080000000002</v>
      </c>
      <c r="P17" s="35">
        <v>3006.009</v>
      </c>
      <c r="Q17" s="39">
        <f t="shared" si="4"/>
        <v>6093.1170000000002</v>
      </c>
      <c r="R17" s="37">
        <v>5862.866</v>
      </c>
      <c r="S17" s="35">
        <v>5694.3289999999997</v>
      </c>
      <c r="T17" s="38">
        <f t="shared" si="5"/>
        <v>11557.195</v>
      </c>
      <c r="U17" s="34">
        <v>5217.3739999999998</v>
      </c>
      <c r="V17" s="35">
        <v>6252.8639999999996</v>
      </c>
      <c r="W17" s="39">
        <f t="shared" si="6"/>
        <v>11470.237999999999</v>
      </c>
      <c r="X17" s="37">
        <v>11027.846</v>
      </c>
      <c r="Y17" s="35">
        <v>11451.861999999999</v>
      </c>
      <c r="Z17" s="38">
        <f t="shared" si="7"/>
        <v>22479.707999999999</v>
      </c>
      <c r="AA17" s="34">
        <v>4935.7569999999996</v>
      </c>
      <c r="AB17" s="35">
        <v>5389.1959999999999</v>
      </c>
      <c r="AC17" s="39">
        <f t="shared" si="8"/>
        <v>10324.953</v>
      </c>
      <c r="AD17" s="37">
        <v>2341.3589999999999</v>
      </c>
      <c r="AE17" s="35">
        <v>2739.4369999999999</v>
      </c>
      <c r="AF17" s="38">
        <f t="shared" si="9"/>
        <v>5080.7960000000003</v>
      </c>
      <c r="AG17" s="34">
        <v>3821.4520000000002</v>
      </c>
      <c r="AH17" s="35">
        <v>3836.3229999999999</v>
      </c>
      <c r="AI17" s="39">
        <f t="shared" si="10"/>
        <v>7657.7749999999996</v>
      </c>
      <c r="AJ17" s="45">
        <v>3963.2950000000001</v>
      </c>
      <c r="AK17" s="46">
        <v>4060.52</v>
      </c>
      <c r="AL17" s="38">
        <f t="shared" si="11"/>
        <v>8023.8150000000005</v>
      </c>
      <c r="AM17" s="47">
        <v>2127.7280000000001</v>
      </c>
      <c r="AN17" s="46">
        <v>2619.5839999999998</v>
      </c>
      <c r="AO17" s="39">
        <f t="shared" si="12"/>
        <v>4747.3119999999999</v>
      </c>
      <c r="AP17" s="45">
        <v>1700.164</v>
      </c>
      <c r="AQ17" s="46">
        <v>1653.97</v>
      </c>
      <c r="AR17" s="43">
        <f t="shared" si="13"/>
        <v>3354.134</v>
      </c>
      <c r="AS17" s="3"/>
      <c r="AT17" s="3"/>
      <c r="AU17" s="3"/>
      <c r="AV17" s="3"/>
      <c r="AW17" s="3"/>
      <c r="AX17" s="3"/>
      <c r="AY17" s="3"/>
    </row>
    <row r="18" spans="2:51" x14ac:dyDescent="0.15">
      <c r="B18" s="33">
        <f t="shared" si="14"/>
        <v>55</v>
      </c>
      <c r="C18" s="34">
        <v>1762.3720000000001</v>
      </c>
      <c r="D18" s="35">
        <v>1849.4649999999999</v>
      </c>
      <c r="E18" s="36">
        <f t="shared" si="0"/>
        <v>3611.837</v>
      </c>
      <c r="F18" s="37">
        <v>41743.572999999997</v>
      </c>
      <c r="G18" s="35">
        <v>38723.69</v>
      </c>
      <c r="H18" s="38">
        <f t="shared" si="1"/>
        <v>80467.263000000006</v>
      </c>
      <c r="I18" s="34">
        <v>2191.1280000000002</v>
      </c>
      <c r="J18" s="35">
        <v>1852.654</v>
      </c>
      <c r="K18" s="39">
        <f t="shared" si="2"/>
        <v>4043.7820000000002</v>
      </c>
      <c r="L18" s="37">
        <v>23664.491000000002</v>
      </c>
      <c r="M18" s="40">
        <v>22623.536</v>
      </c>
      <c r="N18" s="38">
        <f t="shared" si="3"/>
        <v>46288.027000000002</v>
      </c>
      <c r="O18" s="34">
        <v>2311.0920000000001</v>
      </c>
      <c r="P18" s="35">
        <v>2213.5659999999998</v>
      </c>
      <c r="Q18" s="39">
        <f t="shared" si="4"/>
        <v>4524.6579999999994</v>
      </c>
      <c r="R18" s="37">
        <v>4370.4610000000002</v>
      </c>
      <c r="S18" s="35">
        <v>4235.067</v>
      </c>
      <c r="T18" s="38">
        <f t="shared" si="5"/>
        <v>8605.5280000000002</v>
      </c>
      <c r="U18" s="34">
        <v>4469.0630000000001</v>
      </c>
      <c r="V18" s="35">
        <v>5831.3530000000001</v>
      </c>
      <c r="W18" s="39">
        <f t="shared" si="6"/>
        <v>10300.416000000001</v>
      </c>
      <c r="X18" s="37">
        <v>9662.2510000000002</v>
      </c>
      <c r="Y18" s="35">
        <v>10281.460999999999</v>
      </c>
      <c r="Z18" s="38">
        <f t="shared" si="7"/>
        <v>19943.712</v>
      </c>
      <c r="AA18" s="34">
        <v>3967.645</v>
      </c>
      <c r="AB18" s="35">
        <v>4422.2640000000001</v>
      </c>
      <c r="AC18" s="39">
        <f t="shared" si="8"/>
        <v>8389.9089999999997</v>
      </c>
      <c r="AD18" s="37">
        <v>1980.8679999999999</v>
      </c>
      <c r="AE18" s="35">
        <v>2391.6619999999998</v>
      </c>
      <c r="AF18" s="38">
        <f t="shared" si="9"/>
        <v>4372.53</v>
      </c>
      <c r="AG18" s="34">
        <v>4330.7820000000002</v>
      </c>
      <c r="AH18" s="35">
        <v>4423.7139999999999</v>
      </c>
      <c r="AI18" s="39">
        <f t="shared" si="10"/>
        <v>8754.4959999999992</v>
      </c>
      <c r="AJ18" s="45">
        <v>3739.855</v>
      </c>
      <c r="AK18" s="46">
        <v>3901.636</v>
      </c>
      <c r="AL18" s="38">
        <f t="shared" si="11"/>
        <v>7641.491</v>
      </c>
      <c r="AM18" s="47">
        <v>2024.912</v>
      </c>
      <c r="AN18" s="46">
        <v>2371.5459999999998</v>
      </c>
      <c r="AO18" s="39">
        <f t="shared" si="12"/>
        <v>4396.4579999999996</v>
      </c>
      <c r="AP18" s="45">
        <v>1365.4159999999999</v>
      </c>
      <c r="AQ18" s="46">
        <v>1363.252</v>
      </c>
      <c r="AR18" s="43">
        <f t="shared" si="13"/>
        <v>2728.6679999999997</v>
      </c>
      <c r="AS18" s="3"/>
      <c r="AT18" s="3"/>
      <c r="AU18" s="3"/>
      <c r="AV18" s="3"/>
      <c r="AW18" s="3"/>
      <c r="AX18" s="3"/>
      <c r="AY18" s="3"/>
    </row>
    <row r="19" spans="2:51" x14ac:dyDescent="0.15">
      <c r="B19" s="33">
        <f t="shared" si="14"/>
        <v>60</v>
      </c>
      <c r="C19" s="34">
        <v>1408.9870000000001</v>
      </c>
      <c r="D19" s="35">
        <v>1472.5650000000001</v>
      </c>
      <c r="E19" s="36">
        <f t="shared" si="0"/>
        <v>2881.5520000000001</v>
      </c>
      <c r="F19" s="37">
        <v>28223.579000000002</v>
      </c>
      <c r="G19" s="35">
        <v>27168.830999999998</v>
      </c>
      <c r="H19" s="38">
        <f t="shared" si="1"/>
        <v>55392.41</v>
      </c>
      <c r="I19" s="34">
        <v>1696.875</v>
      </c>
      <c r="J19" s="35">
        <v>1592.807</v>
      </c>
      <c r="K19" s="39">
        <f t="shared" si="2"/>
        <v>3289.6819999999998</v>
      </c>
      <c r="L19" s="37">
        <v>15855.55</v>
      </c>
      <c r="M19" s="40">
        <v>16382.947</v>
      </c>
      <c r="N19" s="38">
        <f t="shared" si="3"/>
        <v>32238.496999999999</v>
      </c>
      <c r="O19" s="34">
        <v>1826.646</v>
      </c>
      <c r="P19" s="35">
        <v>1742.0540000000001</v>
      </c>
      <c r="Q19" s="39">
        <f t="shared" si="4"/>
        <v>3568.7</v>
      </c>
      <c r="R19" s="37">
        <v>2920.9409999999998</v>
      </c>
      <c r="S19" s="35">
        <v>3234.5079999999998</v>
      </c>
      <c r="T19" s="38">
        <f t="shared" si="5"/>
        <v>6155.4489999999996</v>
      </c>
      <c r="U19" s="34">
        <v>2918.0259999999998</v>
      </c>
      <c r="V19" s="35">
        <v>4059.0320000000002</v>
      </c>
      <c r="W19" s="39">
        <f t="shared" si="6"/>
        <v>6977.058</v>
      </c>
      <c r="X19" s="37">
        <v>8124.3630000000003</v>
      </c>
      <c r="Y19" s="35">
        <v>8874.69</v>
      </c>
      <c r="Z19" s="38">
        <f t="shared" si="7"/>
        <v>16999.053</v>
      </c>
      <c r="AA19" s="34">
        <v>2962.7820000000002</v>
      </c>
      <c r="AB19" s="35">
        <v>3396.8209999999999</v>
      </c>
      <c r="AC19" s="39">
        <f t="shared" si="8"/>
        <v>6359.6030000000001</v>
      </c>
      <c r="AD19" s="37">
        <v>1450.49</v>
      </c>
      <c r="AE19" s="35">
        <v>1670.617</v>
      </c>
      <c r="AF19" s="38">
        <f t="shared" si="9"/>
        <v>3121.107</v>
      </c>
      <c r="AG19" s="34">
        <v>4814.6229999999996</v>
      </c>
      <c r="AH19" s="35">
        <v>5027.5889999999999</v>
      </c>
      <c r="AI19" s="39">
        <f t="shared" si="10"/>
        <v>9842.2119999999995</v>
      </c>
      <c r="AJ19" s="45">
        <v>3188.25</v>
      </c>
      <c r="AK19" s="46">
        <v>3474.4009999999998</v>
      </c>
      <c r="AL19" s="38">
        <f t="shared" si="11"/>
        <v>6662.6509999999998</v>
      </c>
      <c r="AM19" s="47">
        <v>1739.9159999999999</v>
      </c>
      <c r="AN19" s="46">
        <v>1961.5730000000001</v>
      </c>
      <c r="AO19" s="39">
        <f t="shared" si="12"/>
        <v>3701.489</v>
      </c>
      <c r="AP19" s="45">
        <v>1095.616</v>
      </c>
      <c r="AQ19" s="46">
        <v>1182.1020000000001</v>
      </c>
      <c r="AR19" s="43">
        <f t="shared" si="13"/>
        <v>2277.7179999999998</v>
      </c>
      <c r="AS19" s="3"/>
      <c r="AT19" s="3"/>
      <c r="AU19" s="3"/>
      <c r="AV19" s="3"/>
      <c r="AW19" s="3"/>
      <c r="AX19" s="3"/>
      <c r="AY19" s="3"/>
    </row>
    <row r="20" spans="2:51" x14ac:dyDescent="0.15">
      <c r="B20" s="33">
        <f t="shared" si="14"/>
        <v>65</v>
      </c>
      <c r="C20" s="34">
        <v>1012.681</v>
      </c>
      <c r="D20" s="35">
        <v>1084.654</v>
      </c>
      <c r="E20" s="36">
        <f t="shared" si="0"/>
        <v>2097.335</v>
      </c>
      <c r="F20" s="37">
        <v>19966.448</v>
      </c>
      <c r="G20" s="35">
        <v>19308.797999999999</v>
      </c>
      <c r="H20" s="38">
        <f t="shared" si="1"/>
        <v>39275.245999999999</v>
      </c>
      <c r="I20" s="34">
        <v>1367.164</v>
      </c>
      <c r="J20" s="35">
        <v>1307.4079999999999</v>
      </c>
      <c r="K20" s="39">
        <f t="shared" si="2"/>
        <v>2674.5720000000001</v>
      </c>
      <c r="L20" s="37">
        <v>11655.457</v>
      </c>
      <c r="M20" s="40">
        <v>12709.433000000001</v>
      </c>
      <c r="N20" s="38">
        <f t="shared" si="3"/>
        <v>24364.89</v>
      </c>
      <c r="O20" s="34">
        <v>1545.56</v>
      </c>
      <c r="P20" s="35">
        <v>1450.2139999999999</v>
      </c>
      <c r="Q20" s="39">
        <f t="shared" si="4"/>
        <v>2995.7739999999999</v>
      </c>
      <c r="R20" s="37">
        <v>2217.5549999999998</v>
      </c>
      <c r="S20" s="35">
        <v>2465.223</v>
      </c>
      <c r="T20" s="38">
        <f t="shared" si="5"/>
        <v>4682.7780000000002</v>
      </c>
      <c r="U20" s="34">
        <v>1682.5239999999999</v>
      </c>
      <c r="V20" s="35">
        <v>2904.1509999999998</v>
      </c>
      <c r="W20" s="39">
        <f t="shared" si="6"/>
        <v>4586.6749999999993</v>
      </c>
      <c r="X20" s="37">
        <v>5897.5929999999998</v>
      </c>
      <c r="Y20" s="35">
        <v>6651.1890000000003</v>
      </c>
      <c r="Z20" s="38">
        <f t="shared" si="7"/>
        <v>12548.781999999999</v>
      </c>
      <c r="AA20" s="34">
        <v>2102.5059999999999</v>
      </c>
      <c r="AB20" s="35">
        <v>2507.1350000000002</v>
      </c>
      <c r="AC20" s="39">
        <f t="shared" si="8"/>
        <v>4609.6409999999996</v>
      </c>
      <c r="AD20" s="37">
        <v>1144.875</v>
      </c>
      <c r="AE20" s="35">
        <v>1388.1890000000001</v>
      </c>
      <c r="AF20" s="38">
        <f t="shared" si="9"/>
        <v>2533.0640000000003</v>
      </c>
      <c r="AG20" s="34">
        <v>3940.9769999999999</v>
      </c>
      <c r="AH20" s="35">
        <v>4319.982</v>
      </c>
      <c r="AI20" s="39">
        <f t="shared" si="10"/>
        <v>8260.9589999999989</v>
      </c>
      <c r="AJ20" s="45">
        <v>2141.777</v>
      </c>
      <c r="AK20" s="46">
        <v>2879.547</v>
      </c>
      <c r="AL20" s="38">
        <f t="shared" si="11"/>
        <v>5021.3240000000005</v>
      </c>
      <c r="AM20" s="47">
        <v>1387.2729999999999</v>
      </c>
      <c r="AN20" s="46">
        <v>1577.3620000000001</v>
      </c>
      <c r="AO20" s="39">
        <f t="shared" si="12"/>
        <v>2964.6350000000002</v>
      </c>
      <c r="AP20" s="45">
        <v>788.98800000000006</v>
      </c>
      <c r="AQ20" s="46">
        <v>968.87699999999995</v>
      </c>
      <c r="AR20" s="43">
        <f t="shared" si="13"/>
        <v>1757.865</v>
      </c>
      <c r="AS20" s="3"/>
      <c r="AT20" s="3"/>
      <c r="AU20" s="3"/>
      <c r="AV20" s="3"/>
      <c r="AW20" s="3"/>
      <c r="AX20" s="3"/>
      <c r="AY20" s="3"/>
    </row>
    <row r="21" spans="2:51" x14ac:dyDescent="0.15">
      <c r="B21" s="33">
        <f t="shared" si="14"/>
        <v>70</v>
      </c>
      <c r="C21" s="34">
        <v>617.84699999999998</v>
      </c>
      <c r="D21" s="35">
        <v>686.01</v>
      </c>
      <c r="E21" s="36">
        <f t="shared" si="0"/>
        <v>1303.857</v>
      </c>
      <c r="F21" s="37">
        <v>15697.892</v>
      </c>
      <c r="G21" s="35">
        <v>15833.696</v>
      </c>
      <c r="H21" s="38">
        <f t="shared" si="1"/>
        <v>31531.588</v>
      </c>
      <c r="I21" s="34">
        <v>1000.316</v>
      </c>
      <c r="J21" s="35">
        <v>899.82</v>
      </c>
      <c r="K21" s="39">
        <f t="shared" si="2"/>
        <v>1900.136</v>
      </c>
      <c r="L21" s="37">
        <v>8101.46</v>
      </c>
      <c r="M21" s="40">
        <v>9464.0939999999991</v>
      </c>
      <c r="N21" s="38">
        <f t="shared" si="3"/>
        <v>17565.554</v>
      </c>
      <c r="O21" s="34">
        <v>1101.8679999999999</v>
      </c>
      <c r="P21" s="35">
        <v>1014.102</v>
      </c>
      <c r="Q21" s="39">
        <f t="shared" si="4"/>
        <v>2115.9699999999998</v>
      </c>
      <c r="R21" s="37">
        <v>1531.816</v>
      </c>
      <c r="S21" s="35">
        <v>1937.06</v>
      </c>
      <c r="T21" s="38">
        <f t="shared" si="5"/>
        <v>3468.8760000000002</v>
      </c>
      <c r="U21" s="34">
        <v>2173.5189999999998</v>
      </c>
      <c r="V21" s="35">
        <v>4222.7190000000001</v>
      </c>
      <c r="W21" s="39">
        <f t="shared" si="6"/>
        <v>6396.2379999999994</v>
      </c>
      <c r="X21" s="37">
        <v>4348.8220000000001</v>
      </c>
      <c r="Y21" s="35">
        <v>5120.3509999999997</v>
      </c>
      <c r="Z21" s="38">
        <f t="shared" si="7"/>
        <v>9469.1729999999989</v>
      </c>
      <c r="AA21" s="34">
        <v>1595.1659999999999</v>
      </c>
      <c r="AB21" s="35">
        <v>2008.7819999999999</v>
      </c>
      <c r="AC21" s="39">
        <f t="shared" si="8"/>
        <v>3603.9479999999999</v>
      </c>
      <c r="AD21" s="37">
        <v>801.31899999999996</v>
      </c>
      <c r="AE21" s="35">
        <v>948.28700000000003</v>
      </c>
      <c r="AF21" s="38">
        <f t="shared" si="9"/>
        <v>1749.606</v>
      </c>
      <c r="AG21" s="34">
        <v>3232.0050000000001</v>
      </c>
      <c r="AH21" s="35">
        <v>3737.0239999999999</v>
      </c>
      <c r="AI21" s="39">
        <f t="shared" si="10"/>
        <v>6969.0290000000005</v>
      </c>
      <c r="AJ21" s="45">
        <v>1525.4929999999999</v>
      </c>
      <c r="AK21" s="46">
        <v>2212.8229999999999</v>
      </c>
      <c r="AL21" s="38">
        <f t="shared" si="11"/>
        <v>3738.3159999999998</v>
      </c>
      <c r="AM21" s="47">
        <v>954.79899999999998</v>
      </c>
      <c r="AN21" s="46">
        <v>1168.6010000000001</v>
      </c>
      <c r="AO21" s="39">
        <f t="shared" si="12"/>
        <v>2123.4</v>
      </c>
      <c r="AP21" s="45">
        <v>535.76</v>
      </c>
      <c r="AQ21" s="46">
        <v>735.57299999999998</v>
      </c>
      <c r="AR21" s="43">
        <f t="shared" si="13"/>
        <v>1271.3330000000001</v>
      </c>
      <c r="AS21" s="3"/>
      <c r="AT21" s="3"/>
      <c r="AU21" s="3"/>
      <c r="AV21" s="3"/>
      <c r="AW21" s="3"/>
      <c r="AX21" s="3"/>
      <c r="AY21" s="3"/>
    </row>
    <row r="22" spans="2:51" x14ac:dyDescent="0.15">
      <c r="B22" s="33">
        <f t="shared" si="14"/>
        <v>75</v>
      </c>
      <c r="C22" s="34">
        <v>305.29199999999997</v>
      </c>
      <c r="D22" s="35">
        <v>349.61200000000002</v>
      </c>
      <c r="E22" s="36">
        <f t="shared" si="0"/>
        <v>654.904</v>
      </c>
      <c r="F22" s="37">
        <v>10754.066000000001</v>
      </c>
      <c r="G22" s="35">
        <v>12004.013999999999</v>
      </c>
      <c r="H22" s="38">
        <f t="shared" si="1"/>
        <v>22758.080000000002</v>
      </c>
      <c r="I22" s="34">
        <v>657.59500000000003</v>
      </c>
      <c r="J22" s="35">
        <v>594.08299999999997</v>
      </c>
      <c r="K22" s="39">
        <f t="shared" si="2"/>
        <v>1251.6779999999999</v>
      </c>
      <c r="L22" s="37">
        <v>4816.7359999999999</v>
      </c>
      <c r="M22" s="40">
        <v>5862.3119999999999</v>
      </c>
      <c r="N22" s="38">
        <f t="shared" si="3"/>
        <v>10679.047999999999</v>
      </c>
      <c r="O22" s="34">
        <v>694.90499999999997</v>
      </c>
      <c r="P22" s="35">
        <v>641.81600000000003</v>
      </c>
      <c r="Q22" s="39">
        <f t="shared" si="4"/>
        <v>1336.721</v>
      </c>
      <c r="R22" s="37">
        <v>842.65099999999995</v>
      </c>
      <c r="S22" s="35">
        <v>1144.393</v>
      </c>
      <c r="T22" s="38">
        <f t="shared" si="5"/>
        <v>1987.0439999999999</v>
      </c>
      <c r="U22" s="34">
        <v>1088.454</v>
      </c>
      <c r="V22" s="35">
        <v>2532.7730000000001</v>
      </c>
      <c r="W22" s="39">
        <f t="shared" si="6"/>
        <v>3621.2269999999999</v>
      </c>
      <c r="X22" s="37">
        <v>3268.556</v>
      </c>
      <c r="Y22" s="35">
        <v>4166.2820000000002</v>
      </c>
      <c r="Z22" s="38">
        <f t="shared" si="7"/>
        <v>7434.8379999999997</v>
      </c>
      <c r="AA22" s="34">
        <v>1020.222</v>
      </c>
      <c r="AB22" s="35">
        <v>1373.1780000000001</v>
      </c>
      <c r="AC22" s="39">
        <f t="shared" si="8"/>
        <v>2393.4</v>
      </c>
      <c r="AD22" s="37">
        <v>561.12099999999998</v>
      </c>
      <c r="AE22" s="35">
        <v>736.81200000000001</v>
      </c>
      <c r="AF22" s="38">
        <f t="shared" si="9"/>
        <v>1297.933</v>
      </c>
      <c r="AG22" s="34">
        <v>2583.9830000000002</v>
      </c>
      <c r="AH22" s="35">
        <v>3343.0450000000001</v>
      </c>
      <c r="AI22" s="39">
        <f t="shared" si="10"/>
        <v>5927.0280000000002</v>
      </c>
      <c r="AJ22" s="45">
        <v>1177.866</v>
      </c>
      <c r="AK22" s="46">
        <v>1797.15</v>
      </c>
      <c r="AL22" s="38">
        <f t="shared" si="11"/>
        <v>2975.0160000000001</v>
      </c>
      <c r="AM22" s="47">
        <v>528.70600000000002</v>
      </c>
      <c r="AN22" s="46">
        <v>736.702</v>
      </c>
      <c r="AO22" s="39">
        <f t="shared" si="12"/>
        <v>1265.4079999999999</v>
      </c>
      <c r="AP22" s="45">
        <v>263.43099999999998</v>
      </c>
      <c r="AQ22" s="46">
        <v>411.43799999999999</v>
      </c>
      <c r="AR22" s="43">
        <f t="shared" si="13"/>
        <v>674.86899999999991</v>
      </c>
      <c r="AS22" s="3"/>
      <c r="AT22" s="3"/>
      <c r="AU22" s="3"/>
      <c r="AV22" s="3"/>
      <c r="AW22" s="3"/>
      <c r="AX22" s="3"/>
      <c r="AY22" s="3"/>
    </row>
    <row r="23" spans="2:51" x14ac:dyDescent="0.15">
      <c r="B23" s="33">
        <f t="shared" si="14"/>
        <v>80</v>
      </c>
      <c r="C23" s="34">
        <v>110.105</v>
      </c>
      <c r="D23" s="35">
        <v>129.96</v>
      </c>
      <c r="E23" s="36">
        <f t="shared" si="0"/>
        <v>240.065</v>
      </c>
      <c r="F23" s="37">
        <v>5524.5150000000003</v>
      </c>
      <c r="G23" s="35">
        <v>7089.59</v>
      </c>
      <c r="H23" s="38">
        <f t="shared" si="1"/>
        <v>12614.105</v>
      </c>
      <c r="I23" s="34">
        <v>368.38099999999997</v>
      </c>
      <c r="J23" s="35">
        <v>342.73200000000003</v>
      </c>
      <c r="K23" s="39">
        <f t="shared" si="2"/>
        <v>711.11300000000006</v>
      </c>
      <c r="L23" s="37">
        <v>2402.5250000000001</v>
      </c>
      <c r="M23" s="40">
        <v>2971.4319999999998</v>
      </c>
      <c r="N23" s="38">
        <f t="shared" si="3"/>
        <v>5373.9570000000003</v>
      </c>
      <c r="O23" s="34">
        <v>362.12099999999998</v>
      </c>
      <c r="P23" s="35">
        <v>332.40699999999998</v>
      </c>
      <c r="Q23" s="39">
        <f t="shared" si="4"/>
        <v>694.52800000000002</v>
      </c>
      <c r="R23" s="37">
        <v>568.798</v>
      </c>
      <c r="S23" s="35">
        <v>780.25599999999997</v>
      </c>
      <c r="T23" s="38">
        <f t="shared" si="5"/>
        <v>1349.0540000000001</v>
      </c>
      <c r="U23" s="34">
        <v>761.41300000000001</v>
      </c>
      <c r="V23" s="35">
        <v>2196.2579999999998</v>
      </c>
      <c r="W23" s="39">
        <f t="shared" si="6"/>
        <v>2957.6709999999998</v>
      </c>
      <c r="X23" s="37">
        <v>2356.9560000000001</v>
      </c>
      <c r="Y23" s="35">
        <v>3528.3359999999998</v>
      </c>
      <c r="Z23" s="38">
        <f t="shared" si="7"/>
        <v>5885.2919999999995</v>
      </c>
      <c r="AA23" s="34">
        <v>647.47199999999998</v>
      </c>
      <c r="AB23" s="35">
        <v>935.952</v>
      </c>
      <c r="AC23" s="39">
        <f t="shared" si="8"/>
        <v>1583.424</v>
      </c>
      <c r="AD23" s="37">
        <v>342.15</v>
      </c>
      <c r="AE23" s="35">
        <v>496.06799999999998</v>
      </c>
      <c r="AF23" s="38">
        <f t="shared" si="9"/>
        <v>838.21799999999996</v>
      </c>
      <c r="AG23" s="34">
        <v>1704.105</v>
      </c>
      <c r="AH23" s="35">
        <v>2628.3470000000002</v>
      </c>
      <c r="AI23" s="39">
        <f t="shared" si="10"/>
        <v>4332.4520000000002</v>
      </c>
      <c r="AJ23" s="45">
        <v>657.35500000000002</v>
      </c>
      <c r="AK23" s="46">
        <v>1122.258</v>
      </c>
      <c r="AL23" s="38">
        <f t="shared" si="11"/>
        <v>1779.6130000000001</v>
      </c>
      <c r="AM23" s="47">
        <v>329.07499999999999</v>
      </c>
      <c r="AN23" s="46">
        <v>610.52300000000002</v>
      </c>
      <c r="AO23" s="39">
        <f t="shared" si="12"/>
        <v>939.59799999999996</v>
      </c>
      <c r="AP23" s="45">
        <v>121.998</v>
      </c>
      <c r="AQ23" s="46">
        <v>240.358</v>
      </c>
      <c r="AR23" s="43">
        <f t="shared" si="13"/>
        <v>362.35599999999999</v>
      </c>
      <c r="AS23" s="3"/>
      <c r="AT23" s="3"/>
      <c r="AU23" s="3"/>
      <c r="AV23" s="3"/>
      <c r="AW23" s="3"/>
      <c r="AX23" s="3"/>
      <c r="AY23" s="3"/>
    </row>
    <row r="24" spans="2:51" x14ac:dyDescent="0.15">
      <c r="B24" s="33">
        <f t="shared" si="14"/>
        <v>85</v>
      </c>
      <c r="C24" s="34">
        <v>24.36</v>
      </c>
      <c r="D24" s="35">
        <v>30.215</v>
      </c>
      <c r="E24" s="36">
        <f t="shared" si="0"/>
        <v>54.575000000000003</v>
      </c>
      <c r="F24" s="37">
        <v>2162.7049999999999</v>
      </c>
      <c r="G24" s="35">
        <v>3405.0050000000001</v>
      </c>
      <c r="H24" s="38">
        <f t="shared" si="1"/>
        <v>5567.71</v>
      </c>
      <c r="I24" s="34">
        <v>161.786</v>
      </c>
      <c r="J24" s="35">
        <v>145.666</v>
      </c>
      <c r="K24" s="39">
        <f t="shared" si="2"/>
        <v>307.452</v>
      </c>
      <c r="L24" s="37">
        <v>966.70299999999997</v>
      </c>
      <c r="M24" s="40">
        <v>1223.934</v>
      </c>
      <c r="N24" s="38">
        <f t="shared" si="3"/>
        <v>2190.6369999999997</v>
      </c>
      <c r="O24" s="34">
        <v>139.48599999999999</v>
      </c>
      <c r="P24" s="35">
        <v>127.413</v>
      </c>
      <c r="Q24" s="39">
        <f t="shared" si="4"/>
        <v>266.899</v>
      </c>
      <c r="R24" s="37">
        <v>183.81200000000001</v>
      </c>
      <c r="S24" s="35">
        <v>286.214</v>
      </c>
      <c r="T24" s="38">
        <f t="shared" si="5"/>
        <v>470.02600000000001</v>
      </c>
      <c r="U24" s="34">
        <v>161.60599999999999</v>
      </c>
      <c r="V24" s="35">
        <v>786.37800000000004</v>
      </c>
      <c r="W24" s="39">
        <f t="shared" si="6"/>
        <v>947.98400000000004</v>
      </c>
      <c r="X24" s="37">
        <v>1255.855</v>
      </c>
      <c r="Y24" s="35">
        <v>2282.127</v>
      </c>
      <c r="Z24" s="38">
        <f t="shared" si="7"/>
        <v>3537.982</v>
      </c>
      <c r="AA24" s="34">
        <v>316.85700000000003</v>
      </c>
      <c r="AB24" s="35">
        <v>484.15699999999998</v>
      </c>
      <c r="AC24" s="39">
        <f t="shared" si="8"/>
        <v>801.01400000000001</v>
      </c>
      <c r="AD24" s="37">
        <v>169.92400000000001</v>
      </c>
      <c r="AE24" s="35">
        <v>270.75900000000001</v>
      </c>
      <c r="AF24" s="38">
        <f t="shared" si="9"/>
        <v>440.68299999999999</v>
      </c>
      <c r="AG24" s="34">
        <v>743.40700000000004</v>
      </c>
      <c r="AH24" s="35">
        <v>1659.585</v>
      </c>
      <c r="AI24" s="39">
        <f t="shared" si="10"/>
        <v>2402.9920000000002</v>
      </c>
      <c r="AJ24" s="45">
        <v>271.10599999999999</v>
      </c>
      <c r="AK24" s="46">
        <v>544.91</v>
      </c>
      <c r="AL24" s="38">
        <f t="shared" si="11"/>
        <v>816.01599999999996</v>
      </c>
      <c r="AM24" s="47">
        <v>0</v>
      </c>
      <c r="AN24" s="46">
        <v>0</v>
      </c>
      <c r="AO24" s="39">
        <f t="shared" si="12"/>
        <v>0</v>
      </c>
      <c r="AP24" s="45">
        <v>0</v>
      </c>
      <c r="AQ24" s="46">
        <v>0</v>
      </c>
      <c r="AR24" s="43">
        <f t="shared" si="13"/>
        <v>0</v>
      </c>
      <c r="AS24" s="3"/>
      <c r="AT24" s="3"/>
      <c r="AU24" s="3"/>
      <c r="AV24" s="3"/>
      <c r="AW24" s="3"/>
      <c r="AX24" s="3"/>
      <c r="AY24" s="3"/>
    </row>
    <row r="25" spans="2:51" x14ac:dyDescent="0.4">
      <c r="B25" s="48" t="s">
        <v>21</v>
      </c>
      <c r="C25" s="49">
        <f>SUM(C7:C24)</f>
        <v>81192.487999999983</v>
      </c>
      <c r="D25" s="50">
        <f>SUM(D7:D24)</f>
        <v>78508.210999999996</v>
      </c>
      <c r="E25" s="51">
        <f t="shared" ref="E25:AI25" si="15">SUM(E7:E24)</f>
        <v>159700.69900000002</v>
      </c>
      <c r="F25" s="52">
        <f t="shared" si="15"/>
        <v>703588.3629999999</v>
      </c>
      <c r="G25" s="50">
        <f t="shared" si="15"/>
        <v>654434.60299999989</v>
      </c>
      <c r="H25" s="53">
        <f>SUM(H7:H24)</f>
        <v>1358022.9660000002</v>
      </c>
      <c r="I25" s="49">
        <f t="shared" si="15"/>
        <v>76669.315999999992</v>
      </c>
      <c r="J25" s="50">
        <f t="shared" si="15"/>
        <v>74334.815000000002</v>
      </c>
      <c r="K25" s="49">
        <f t="shared" si="15"/>
        <v>151004.13099999999</v>
      </c>
      <c r="L25" s="52">
        <f t="shared" si="15"/>
        <v>623338.33400000003</v>
      </c>
      <c r="M25" s="49">
        <f t="shared" si="15"/>
        <v>581360.77000000014</v>
      </c>
      <c r="N25" s="53">
        <f t="shared" si="15"/>
        <v>1204699.1039999998</v>
      </c>
      <c r="O25" s="49">
        <f t="shared" si="15"/>
        <v>88887.265999999989</v>
      </c>
      <c r="P25" s="50">
        <f t="shared" si="15"/>
        <v>84187.939000000013</v>
      </c>
      <c r="Q25" s="49">
        <f t="shared" si="15"/>
        <v>173075.20500000002</v>
      </c>
      <c r="R25" s="52">
        <f t="shared" si="15"/>
        <v>121053.31899999999</v>
      </c>
      <c r="S25" s="50">
        <f t="shared" si="15"/>
        <v>119524.05600000001</v>
      </c>
      <c r="T25" s="53">
        <f t="shared" si="15"/>
        <v>240577.37500000003</v>
      </c>
      <c r="U25" s="49">
        <f t="shared" si="15"/>
        <v>66317.032999999996</v>
      </c>
      <c r="V25" s="50">
        <f t="shared" si="15"/>
        <v>76995.966</v>
      </c>
      <c r="W25" s="49">
        <f t="shared" si="15"/>
        <v>143312.99900000004</v>
      </c>
      <c r="X25" s="52">
        <f t="shared" si="15"/>
        <v>153006.13300000003</v>
      </c>
      <c r="Y25" s="50">
        <f t="shared" si="15"/>
        <v>157322.766</v>
      </c>
      <c r="Z25" s="53">
        <f t="shared" si="15"/>
        <v>310328.89900000003</v>
      </c>
      <c r="AA25" s="49">
        <f t="shared" si="15"/>
        <v>95911.084999999992</v>
      </c>
      <c r="AB25" s="50">
        <f t="shared" si="15"/>
        <v>98805.184999999998</v>
      </c>
      <c r="AC25" s="49">
        <f t="shared" si="15"/>
        <v>194716.27</v>
      </c>
      <c r="AD25" s="52">
        <f t="shared" si="15"/>
        <v>56971.752</v>
      </c>
      <c r="AE25" s="50">
        <f t="shared" si="15"/>
        <v>60721.30999999999</v>
      </c>
      <c r="AF25" s="53">
        <f t="shared" si="15"/>
        <v>117693.06200000002</v>
      </c>
      <c r="AG25" s="49">
        <f t="shared" si="15"/>
        <v>61721.517999999996</v>
      </c>
      <c r="AH25" s="50">
        <f t="shared" si="15"/>
        <v>64280.825999999994</v>
      </c>
      <c r="AI25" s="49">
        <f t="shared" si="15"/>
        <v>126002.344</v>
      </c>
      <c r="AJ25" s="52">
        <f>SUM(AJ7:AJ24)</f>
        <v>59864.473000000013</v>
      </c>
      <c r="AK25" s="50">
        <f>SUM(AK7:AK24)</f>
        <v>62108.536999999997</v>
      </c>
      <c r="AL25" s="53">
        <f t="shared" ref="AL25" si="16">SUM(AL7:AL24)</f>
        <v>121973.01000000001</v>
      </c>
      <c r="AM25" s="49">
        <f>SUM(AM7:AM24)</f>
        <v>50851.691999999988</v>
      </c>
      <c r="AN25" s="50">
        <f>SUM(AN7:AN24)</f>
        <v>52855.845000000008</v>
      </c>
      <c r="AO25" s="49">
        <f t="shared" ref="AO25" si="17">SUM(AO7:AO24)</f>
        <v>103707.537</v>
      </c>
      <c r="AP25" s="52">
        <f>SUM(AP7:AP24)</f>
        <v>40266.611999999994</v>
      </c>
      <c r="AQ25" s="50">
        <f>SUM(AQ7:AQ24)</f>
        <v>41932.857999999993</v>
      </c>
      <c r="AR25" s="54">
        <f t="shared" ref="AR25" si="18">SUM(AR7:AR24)</f>
        <v>82199.470000000016</v>
      </c>
      <c r="AS25" s="3"/>
      <c r="AT25" s="3"/>
      <c r="AU25" s="3"/>
      <c r="AV25" s="3"/>
      <c r="AW25" s="3"/>
      <c r="AX25" s="3"/>
      <c r="AY25" s="3"/>
    </row>
    <row r="26" spans="2:51" x14ac:dyDescent="0.15">
      <c r="B26" s="21" t="s">
        <v>22</v>
      </c>
      <c r="C26" s="55"/>
      <c r="D26" s="56">
        <f>C25+D25</f>
        <v>159700.69899999996</v>
      </c>
      <c r="E26" s="57"/>
      <c r="F26" s="58"/>
      <c r="G26" s="56">
        <f>F25+G25</f>
        <v>1358022.9659999998</v>
      </c>
      <c r="H26" s="59"/>
      <c r="I26" s="60"/>
      <c r="J26" s="56">
        <f>I25+J25</f>
        <v>151004.13099999999</v>
      </c>
      <c r="K26" s="60"/>
      <c r="L26" s="61"/>
      <c r="M26" s="62">
        <f>L25+M25</f>
        <v>1204699.1040000003</v>
      </c>
      <c r="N26" s="59"/>
      <c r="O26" s="63"/>
      <c r="P26" s="56">
        <f>O25+P25</f>
        <v>173075.20500000002</v>
      </c>
      <c r="Q26" s="60"/>
      <c r="R26" s="61"/>
      <c r="S26" s="56">
        <f>R25+S25</f>
        <v>240577.375</v>
      </c>
      <c r="T26" s="59"/>
      <c r="U26" s="63"/>
      <c r="V26" s="56">
        <f>U25+V25</f>
        <v>143312.99900000001</v>
      </c>
      <c r="W26" s="60"/>
      <c r="X26" s="61"/>
      <c r="Y26" s="56">
        <f>X25+Y25</f>
        <v>310328.89900000003</v>
      </c>
      <c r="Z26" s="59"/>
      <c r="AA26" s="63"/>
      <c r="AB26" s="56">
        <f>AA25+AB25</f>
        <v>194716.27</v>
      </c>
      <c r="AC26" s="60"/>
      <c r="AD26" s="61"/>
      <c r="AE26" s="56">
        <f>AD25+AE25</f>
        <v>117693.06199999999</v>
      </c>
      <c r="AF26" s="59"/>
      <c r="AG26" s="63"/>
      <c r="AH26" s="56">
        <f>AG25+AH25</f>
        <v>126002.34399999998</v>
      </c>
      <c r="AI26" s="60"/>
      <c r="AJ26" s="61"/>
      <c r="AK26" s="56">
        <f>AJ25+AK25</f>
        <v>121973.01000000001</v>
      </c>
      <c r="AL26" s="64"/>
      <c r="AM26" s="63"/>
      <c r="AN26" s="56">
        <f>AM25+AN25</f>
        <v>103707.537</v>
      </c>
      <c r="AO26" s="55"/>
      <c r="AP26" s="61"/>
      <c r="AQ26" s="56">
        <f>AP25+AQ25</f>
        <v>82199.469999999987</v>
      </c>
      <c r="AR26" s="65"/>
      <c r="AS26" s="3"/>
      <c r="AT26" s="3"/>
      <c r="AU26" s="3"/>
      <c r="AV26" s="3"/>
      <c r="AW26" s="3"/>
      <c r="AX26" s="3"/>
      <c r="AY26" s="3"/>
    </row>
    <row r="27" spans="2:51" x14ac:dyDescent="0.15">
      <c r="B27" s="66"/>
      <c r="C27" s="66"/>
      <c r="D27" s="67"/>
      <c r="E27" s="68"/>
      <c r="F27" s="68"/>
      <c r="G27" s="67"/>
      <c r="H27" s="68"/>
      <c r="I27" s="68"/>
      <c r="J27" s="67"/>
      <c r="K27" s="68"/>
      <c r="L27" s="69"/>
      <c r="M27" s="67"/>
      <c r="N27" s="68"/>
      <c r="O27" s="69"/>
      <c r="P27" s="67"/>
      <c r="Q27" s="68"/>
      <c r="R27" s="69"/>
      <c r="S27" s="67"/>
      <c r="T27" s="68"/>
      <c r="U27" s="69"/>
      <c r="V27" s="67"/>
      <c r="W27" s="68"/>
      <c r="X27" s="69"/>
      <c r="Y27" s="67"/>
      <c r="Z27" s="68"/>
      <c r="AA27" s="69"/>
      <c r="AB27" s="67"/>
      <c r="AC27" s="68"/>
      <c r="AD27" s="69"/>
      <c r="AE27" s="67"/>
      <c r="AF27" s="68"/>
      <c r="AG27" s="69"/>
      <c r="AH27" s="67"/>
      <c r="AI27" s="68"/>
      <c r="AJ27" s="69"/>
      <c r="AK27" s="67"/>
      <c r="AL27" s="66"/>
      <c r="AM27" s="69"/>
      <c r="AN27" s="67"/>
      <c r="AO27" s="66"/>
      <c r="AP27" s="69"/>
      <c r="AQ27" s="67"/>
      <c r="AR27" s="3"/>
      <c r="AS27" s="3"/>
      <c r="AT27" s="3"/>
      <c r="AU27" s="3"/>
      <c r="AV27" s="3"/>
      <c r="AW27" s="3"/>
      <c r="AX27" s="3"/>
      <c r="AY27" s="3"/>
    </row>
    <row r="28" spans="2:51" x14ac:dyDescent="0.15">
      <c r="B28" s="3"/>
      <c r="C28" s="3" t="s">
        <v>23</v>
      </c>
      <c r="D28" s="3"/>
      <c r="E28" s="3"/>
      <c r="F28" s="3"/>
      <c r="G28" s="44"/>
      <c r="H28" s="3"/>
      <c r="I28" s="3"/>
      <c r="J28" s="44"/>
      <c r="K28" s="3"/>
      <c r="L28" s="70"/>
      <c r="M28" s="44"/>
      <c r="N28" s="3"/>
      <c r="O28" s="70"/>
      <c r="P28" s="44"/>
      <c r="Q28" s="3"/>
      <c r="R28" s="70"/>
      <c r="S28" s="44"/>
      <c r="T28" s="3"/>
      <c r="U28" s="70"/>
      <c r="V28" s="44"/>
      <c r="W28" s="3"/>
      <c r="X28" s="70"/>
      <c r="Y28" s="44"/>
      <c r="Z28" s="3"/>
      <c r="AA28" s="70"/>
      <c r="AB28" s="44"/>
      <c r="AC28" s="3"/>
      <c r="AD28" s="70"/>
      <c r="AE28" s="44"/>
      <c r="AF28" s="3"/>
      <c r="AG28" s="70"/>
      <c r="AH28" s="44"/>
      <c r="AI28" s="3"/>
      <c r="AJ28" s="3"/>
      <c r="AK28" s="3"/>
      <c r="AL28" s="3"/>
      <c r="AM28" s="3"/>
      <c r="AN28" s="3"/>
      <c r="AO28" s="3"/>
      <c r="AP28" s="3"/>
      <c r="AQ28" s="4" t="s">
        <v>24</v>
      </c>
      <c r="AR28" s="4"/>
      <c r="AS28" s="3"/>
      <c r="AT28" s="3"/>
      <c r="AU28" s="3"/>
      <c r="AV28" s="3"/>
      <c r="AW28" s="3"/>
      <c r="AX28" s="3"/>
      <c r="AY28" s="3"/>
    </row>
    <row r="29" spans="2:51" x14ac:dyDescent="0.15">
      <c r="B29" s="3"/>
      <c r="C29" s="6" t="s">
        <v>4</v>
      </c>
      <c r="D29" s="7"/>
      <c r="E29" s="9"/>
      <c r="F29" s="71" t="s">
        <v>5</v>
      </c>
      <c r="G29" s="72"/>
      <c r="H29" s="73"/>
      <c r="I29" s="8" t="s">
        <v>6</v>
      </c>
      <c r="J29" s="7"/>
      <c r="K29" s="7"/>
      <c r="L29" s="14" t="s">
        <v>25</v>
      </c>
      <c r="M29" s="15"/>
      <c r="N29" s="16"/>
      <c r="O29" s="74" t="s">
        <v>8</v>
      </c>
      <c r="P29" s="72"/>
      <c r="Q29" s="6"/>
      <c r="R29" s="71" t="s">
        <v>9</v>
      </c>
      <c r="S29" s="72"/>
      <c r="T29" s="73"/>
      <c r="U29" s="74" t="s">
        <v>10</v>
      </c>
      <c r="V29" s="72"/>
      <c r="W29" s="6"/>
      <c r="X29" s="75"/>
      <c r="Y29" s="76" t="s">
        <v>11</v>
      </c>
      <c r="Z29" s="77"/>
      <c r="AA29" s="74" t="s">
        <v>12</v>
      </c>
      <c r="AB29" s="72"/>
      <c r="AC29" s="6"/>
      <c r="AD29" s="71" t="s">
        <v>13</v>
      </c>
      <c r="AE29" s="72"/>
      <c r="AF29" s="73"/>
      <c r="AG29" s="17" t="s">
        <v>26</v>
      </c>
      <c r="AH29" s="18"/>
      <c r="AI29" s="19"/>
      <c r="AJ29" s="20" t="s">
        <v>27</v>
      </c>
      <c r="AK29" s="18"/>
      <c r="AL29" s="78"/>
      <c r="AM29" s="17" t="s">
        <v>28</v>
      </c>
      <c r="AN29" s="18"/>
      <c r="AO29" s="19"/>
      <c r="AP29" s="20" t="s">
        <v>29</v>
      </c>
      <c r="AQ29" s="18"/>
      <c r="AR29" s="78"/>
      <c r="AS29" s="3"/>
      <c r="AT29" s="3"/>
      <c r="AU29" s="3"/>
      <c r="AV29" s="3"/>
      <c r="AW29" s="3"/>
      <c r="AX29" s="3"/>
      <c r="AY29" s="3"/>
    </row>
    <row r="30" spans="2:51" x14ac:dyDescent="0.4">
      <c r="B30" s="3"/>
      <c r="C30" s="5" t="s">
        <v>18</v>
      </c>
      <c r="D30" s="5" t="s">
        <v>19</v>
      </c>
      <c r="E30" s="79" t="s">
        <v>20</v>
      </c>
      <c r="F30" s="28" t="s">
        <v>18</v>
      </c>
      <c r="G30" s="5" t="s">
        <v>19</v>
      </c>
      <c r="H30" s="80" t="s">
        <v>20</v>
      </c>
      <c r="I30" s="24" t="s">
        <v>18</v>
      </c>
      <c r="J30" s="5" t="s">
        <v>19</v>
      </c>
      <c r="K30" s="26" t="s">
        <v>20</v>
      </c>
      <c r="L30" s="24" t="s">
        <v>18</v>
      </c>
      <c r="M30" s="5" t="s">
        <v>19</v>
      </c>
      <c r="N30" s="81" t="s">
        <v>20</v>
      </c>
      <c r="O30" s="26" t="s">
        <v>18</v>
      </c>
      <c r="P30" s="76" t="s">
        <v>19</v>
      </c>
      <c r="Q30" s="82" t="s">
        <v>20</v>
      </c>
      <c r="R30" s="24" t="s">
        <v>18</v>
      </c>
      <c r="S30" s="5" t="s">
        <v>19</v>
      </c>
      <c r="T30" s="81" t="s">
        <v>20</v>
      </c>
      <c r="U30" s="26" t="s">
        <v>18</v>
      </c>
      <c r="V30" s="5" t="s">
        <v>19</v>
      </c>
      <c r="W30" s="26" t="s">
        <v>20</v>
      </c>
      <c r="X30" s="24" t="s">
        <v>18</v>
      </c>
      <c r="Y30" s="5" t="s">
        <v>19</v>
      </c>
      <c r="Z30" s="81" t="s">
        <v>20</v>
      </c>
      <c r="AA30" s="26" t="s">
        <v>18</v>
      </c>
      <c r="AB30" s="5" t="s">
        <v>19</v>
      </c>
      <c r="AC30" s="26" t="s">
        <v>20</v>
      </c>
      <c r="AD30" s="24" t="s">
        <v>18</v>
      </c>
      <c r="AE30" s="5" t="s">
        <v>19</v>
      </c>
      <c r="AF30" s="81" t="s">
        <v>20</v>
      </c>
      <c r="AG30" s="26" t="s">
        <v>18</v>
      </c>
      <c r="AH30" s="5" t="s">
        <v>19</v>
      </c>
      <c r="AI30" s="26" t="s">
        <v>20</v>
      </c>
      <c r="AJ30" s="24" t="s">
        <v>18</v>
      </c>
      <c r="AK30" s="5" t="s">
        <v>19</v>
      </c>
      <c r="AL30" s="81" t="s">
        <v>20</v>
      </c>
      <c r="AM30" s="26" t="s">
        <v>18</v>
      </c>
      <c r="AN30" s="5" t="s">
        <v>19</v>
      </c>
      <c r="AO30" s="26" t="s">
        <v>20</v>
      </c>
      <c r="AP30" s="24" t="s">
        <v>18</v>
      </c>
      <c r="AQ30" s="5" t="s">
        <v>19</v>
      </c>
      <c r="AR30" s="81" t="s">
        <v>20</v>
      </c>
      <c r="AS30" s="3"/>
      <c r="AT30" s="3"/>
      <c r="AU30" s="3"/>
      <c r="AV30" s="3"/>
      <c r="AW30" s="3"/>
      <c r="AX30" s="3"/>
      <c r="AY30" s="3"/>
    </row>
    <row r="31" spans="2:51" x14ac:dyDescent="0.4">
      <c r="B31" s="3"/>
      <c r="C31" s="83">
        <v>0</v>
      </c>
      <c r="D31" s="84">
        <f t="shared" ref="D31:D48" si="19">C7/C$25*(-100)</f>
        <v>-17.638650265280702</v>
      </c>
      <c r="E31" s="84">
        <f t="shared" ref="E31:E48" si="20">D7/D$25*100</f>
        <v>17.431595785566941</v>
      </c>
      <c r="F31" s="85">
        <v>0</v>
      </c>
      <c r="G31" s="86">
        <f t="shared" ref="G31:G48" si="21">G7/G$25*(-100)</f>
        <v>-6.0136095829272662</v>
      </c>
      <c r="H31" s="87">
        <f t="shared" ref="H31:H48" si="22">H7/H$25*100</f>
        <v>6.3017333390221903</v>
      </c>
      <c r="I31" s="88">
        <v>0</v>
      </c>
      <c r="J31" s="86">
        <f t="shared" ref="J31:J48" si="23">J7/J$25*(-100)</f>
        <v>-10.07059747172304</v>
      </c>
      <c r="K31" s="84">
        <f t="shared" ref="K31:K48" si="24">K7/K$25*100</f>
        <v>10.138418001292958</v>
      </c>
      <c r="L31" s="89">
        <v>0</v>
      </c>
      <c r="M31" s="86">
        <f t="shared" ref="M31:M48" si="25">M7/M$25*(-100)</f>
        <v>-9.8810346284631461</v>
      </c>
      <c r="N31" s="90">
        <f t="shared" ref="N31:N48" si="26">N7/N$25*100</f>
        <v>10.067474574962416</v>
      </c>
      <c r="O31" s="88">
        <v>0</v>
      </c>
      <c r="P31" s="86">
        <f t="shared" ref="P31:P48" si="27">P7/P$25*(-100)</f>
        <v>-12.174702364432509</v>
      </c>
      <c r="Q31" s="84">
        <f t="shared" ref="Q31:Q48" si="28">Q7/Q$25*100</f>
        <v>12.313774234732236</v>
      </c>
      <c r="R31" s="89">
        <v>0</v>
      </c>
      <c r="S31" s="86">
        <f t="shared" ref="S31:S48" si="29">S7/S$25*(-100)</f>
        <v>-10.195310808394922</v>
      </c>
      <c r="T31" s="90">
        <f t="shared" ref="T31:T48" si="30">T7/T$25*100</f>
        <v>10.422290125993767</v>
      </c>
      <c r="U31" s="88">
        <v>0</v>
      </c>
      <c r="V31" s="86">
        <f t="shared" ref="V31:V48" si="31">V7/V$25*(-100)</f>
        <v>-5.0690447860606103</v>
      </c>
      <c r="W31" s="84">
        <f t="shared" ref="W31:W48" si="32">W7/W$25*100</f>
        <v>5.5857619726456198</v>
      </c>
      <c r="X31" s="89">
        <v>0</v>
      </c>
      <c r="Y31" s="86">
        <f t="shared" ref="Y31:Y48" si="33">Y7/Y$25*(-100)</f>
        <v>-6.3563591298668118</v>
      </c>
      <c r="Z31" s="90">
        <f t="shared" ref="Z31:Z48" si="34">Z7/Z$25*100</f>
        <v>6.5869882134309377</v>
      </c>
      <c r="AA31" s="88">
        <v>0</v>
      </c>
      <c r="AB31" s="86">
        <f t="shared" ref="AB31:AB48" si="35">AB7/AB$25*(-100)</f>
        <v>-7.5317100008466156</v>
      </c>
      <c r="AC31" s="84">
        <f t="shared" ref="AC31:AC48" si="36">AC7/AC$25*100</f>
        <v>7.805175191574901</v>
      </c>
      <c r="AD31" s="89">
        <v>0</v>
      </c>
      <c r="AE31" s="86">
        <f t="shared" ref="AE31:AE48" si="37">AE7/AE$25*(-100)</f>
        <v>-9.2843945560463048</v>
      </c>
      <c r="AF31" s="90">
        <f t="shared" ref="AF31:AF48" si="38">AF7/AF$25*100</f>
        <v>9.8330825992104778</v>
      </c>
      <c r="AG31" s="88">
        <v>0</v>
      </c>
      <c r="AH31" s="86">
        <f t="shared" ref="AH31:AH48" si="39">AH7/AH$25*(-100)</f>
        <v>-4.0854453239290978</v>
      </c>
      <c r="AI31" s="84">
        <f t="shared" ref="AI31:AI48" si="40">AI7/AI$25*100</f>
        <v>4.2803505306218748</v>
      </c>
      <c r="AJ31" s="89">
        <v>0</v>
      </c>
      <c r="AK31" s="86">
        <f t="shared" ref="AK31:AK48" si="41">AK7/AK$25*(-100)</f>
        <v>-5.0499563369203182</v>
      </c>
      <c r="AL31" s="90">
        <f t="shared" ref="AL31:AL48" si="42">AL7/AL$25*100</f>
        <v>5.2720138660183924</v>
      </c>
      <c r="AM31" s="88">
        <v>0</v>
      </c>
      <c r="AN31" s="86">
        <f t="shared" ref="AN31:AN48" si="43">AN7/AN$25*(-100)</f>
        <v>-8.2109026920296113</v>
      </c>
      <c r="AO31" s="84">
        <f t="shared" ref="AO31:AO48" si="44">AO7/AO$25*100</f>
        <v>8.5837936735494953</v>
      </c>
      <c r="AP31" s="89">
        <v>0</v>
      </c>
      <c r="AQ31" s="86">
        <f t="shared" ref="AQ31:AQ48" si="45">AQ7/AQ$25*(-100)</f>
        <v>-12.846081228233958</v>
      </c>
      <c r="AR31" s="90">
        <f t="shared" ref="AR31:AR48" si="46">AR7/AR$25*100</f>
        <v>13.379168989775723</v>
      </c>
      <c r="AS31" s="3"/>
      <c r="AT31" s="3"/>
      <c r="AU31" s="3"/>
      <c r="AV31" s="3"/>
      <c r="AW31" s="3"/>
      <c r="AX31" s="3"/>
      <c r="AY31" s="3"/>
    </row>
    <row r="32" spans="2:51" x14ac:dyDescent="0.4">
      <c r="B32" s="3"/>
      <c r="C32" s="83">
        <v>5</v>
      </c>
      <c r="D32" s="84">
        <f t="shared" si="19"/>
        <v>-14.526005164418661</v>
      </c>
      <c r="E32" s="84">
        <f t="shared" si="20"/>
        <v>14.356590038715824</v>
      </c>
      <c r="F32" s="85">
        <v>5</v>
      </c>
      <c r="G32" s="86">
        <f t="shared" si="21"/>
        <v>-5.5190032486714351</v>
      </c>
      <c r="H32" s="87">
        <f t="shared" si="22"/>
        <v>5.7609545610585791</v>
      </c>
      <c r="I32" s="88">
        <v>5</v>
      </c>
      <c r="J32" s="86">
        <f t="shared" si="23"/>
        <v>-10.627689057946805</v>
      </c>
      <c r="K32" s="84">
        <f t="shared" si="24"/>
        <v>10.704425695479815</v>
      </c>
      <c r="L32" s="89">
        <v>5</v>
      </c>
      <c r="M32" s="86">
        <f t="shared" si="25"/>
        <v>-10.002361012422629</v>
      </c>
      <c r="N32" s="90">
        <f t="shared" si="26"/>
        <v>10.18794590221593</v>
      </c>
      <c r="O32" s="88">
        <v>5</v>
      </c>
      <c r="P32" s="86">
        <f t="shared" si="27"/>
        <v>-11.124338131142514</v>
      </c>
      <c r="Q32" s="84">
        <f t="shared" si="28"/>
        <v>11.300927247204475</v>
      </c>
      <c r="R32" s="89">
        <v>5</v>
      </c>
      <c r="S32" s="86">
        <f t="shared" si="29"/>
        <v>-9.766925914896996</v>
      </c>
      <c r="T32" s="90">
        <f t="shared" si="30"/>
        <v>10.00371502099896</v>
      </c>
      <c r="U32" s="88">
        <v>5</v>
      </c>
      <c r="V32" s="86">
        <f t="shared" si="31"/>
        <v>-4.4091868397365133</v>
      </c>
      <c r="W32" s="84">
        <f t="shared" si="32"/>
        <v>4.8606853869550237</v>
      </c>
      <c r="X32" s="89">
        <v>5</v>
      </c>
      <c r="Y32" s="86">
        <f t="shared" si="33"/>
        <v>-6.392184205558654</v>
      </c>
      <c r="Z32" s="90">
        <f t="shared" si="34"/>
        <v>6.6216304914612527</v>
      </c>
      <c r="AA32" s="88">
        <v>5</v>
      </c>
      <c r="AB32" s="86">
        <f t="shared" si="35"/>
        <v>-8.5499055540455693</v>
      </c>
      <c r="AC32" s="84">
        <f t="shared" si="36"/>
        <v>8.8522001782388298</v>
      </c>
      <c r="AD32" s="89">
        <v>5</v>
      </c>
      <c r="AE32" s="86">
        <f t="shared" si="37"/>
        <v>-9.5503226132637806</v>
      </c>
      <c r="AF32" s="90">
        <f t="shared" si="38"/>
        <v>10.083703999476194</v>
      </c>
      <c r="AG32" s="88">
        <v>5</v>
      </c>
      <c r="AH32" s="86">
        <f t="shared" si="39"/>
        <v>-4.2484737206083825</v>
      </c>
      <c r="AI32" s="84">
        <f t="shared" si="40"/>
        <v>4.4434895592101054</v>
      </c>
      <c r="AJ32" s="89">
        <v>5</v>
      </c>
      <c r="AK32" s="86">
        <f t="shared" si="41"/>
        <v>-5.8638830922711964</v>
      </c>
      <c r="AL32" s="90">
        <f t="shared" si="42"/>
        <v>6.1166203900354672</v>
      </c>
      <c r="AM32" s="88">
        <v>5</v>
      </c>
      <c r="AN32" s="86">
        <f t="shared" si="43"/>
        <v>-7.5819713032683502</v>
      </c>
      <c r="AO32" s="84">
        <f t="shared" si="44"/>
        <v>7.9036647066451886</v>
      </c>
      <c r="AP32" s="89">
        <v>5</v>
      </c>
      <c r="AQ32" s="86">
        <f t="shared" si="45"/>
        <v>-11.117052884876106</v>
      </c>
      <c r="AR32" s="90">
        <f t="shared" si="46"/>
        <v>11.494364866342812</v>
      </c>
      <c r="AS32" s="3"/>
      <c r="AT32" s="3"/>
      <c r="AU32" s="3"/>
      <c r="AV32" s="3"/>
      <c r="AW32" s="3"/>
      <c r="AX32" s="3"/>
      <c r="AY32" s="3"/>
    </row>
    <row r="33" spans="2:51" x14ac:dyDescent="0.4">
      <c r="B33" s="3"/>
      <c r="C33" s="83">
        <v>10</v>
      </c>
      <c r="D33" s="84">
        <f t="shared" si="19"/>
        <v>-12.132036155857181</v>
      </c>
      <c r="E33" s="84">
        <f t="shared" si="20"/>
        <v>11.954880744894316</v>
      </c>
      <c r="F33" s="85">
        <v>10</v>
      </c>
      <c r="G33" s="86">
        <f t="shared" si="21"/>
        <v>-5.8920811679635481</v>
      </c>
      <c r="H33" s="87">
        <f t="shared" si="22"/>
        <v>6.1039522213794424</v>
      </c>
      <c r="I33" s="88">
        <v>10</v>
      </c>
      <c r="J33" s="86">
        <f t="shared" si="23"/>
        <v>-10.772346712640639</v>
      </c>
      <c r="K33" s="84">
        <f t="shared" si="24"/>
        <v>10.846437042176019</v>
      </c>
      <c r="L33" s="89">
        <v>10</v>
      </c>
      <c r="M33" s="86">
        <f t="shared" si="25"/>
        <v>-9.7795712978706817</v>
      </c>
      <c r="N33" s="90">
        <f t="shared" si="26"/>
        <v>9.9400420903774496</v>
      </c>
      <c r="O33" s="88">
        <v>10</v>
      </c>
      <c r="P33" s="86">
        <f t="shared" si="27"/>
        <v>-11.74107374216632</v>
      </c>
      <c r="Q33" s="84">
        <f t="shared" si="28"/>
        <v>11.838854675919636</v>
      </c>
      <c r="R33" s="89">
        <v>10</v>
      </c>
      <c r="S33" s="86">
        <f t="shared" si="29"/>
        <v>-9.1953464162896204</v>
      </c>
      <c r="T33" s="90">
        <f t="shared" si="30"/>
        <v>9.4153579487680403</v>
      </c>
      <c r="U33" s="88">
        <v>10</v>
      </c>
      <c r="V33" s="86">
        <f t="shared" si="31"/>
        <v>-4.0958327609007465</v>
      </c>
      <c r="W33" s="84">
        <f t="shared" si="32"/>
        <v>4.5060553090512041</v>
      </c>
      <c r="X33" s="89">
        <v>10</v>
      </c>
      <c r="Y33" s="86">
        <f t="shared" si="33"/>
        <v>-6.5068001664806721</v>
      </c>
      <c r="Z33" s="90">
        <f t="shared" si="34"/>
        <v>6.7531677093340887</v>
      </c>
      <c r="AA33" s="88">
        <v>10</v>
      </c>
      <c r="AB33" s="86">
        <f t="shared" si="35"/>
        <v>-8.6073266296702968</v>
      </c>
      <c r="AC33" s="84">
        <f t="shared" si="36"/>
        <v>8.8990683726634678</v>
      </c>
      <c r="AD33" s="89">
        <v>10</v>
      </c>
      <c r="AE33" s="86">
        <f t="shared" si="37"/>
        <v>-9.6281832523046713</v>
      </c>
      <c r="AF33" s="90">
        <f t="shared" si="38"/>
        <v>10.177251569850396</v>
      </c>
      <c r="AG33" s="88">
        <v>10</v>
      </c>
      <c r="AH33" s="86">
        <f t="shared" si="39"/>
        <v>-4.4970143974192247</v>
      </c>
      <c r="AI33" s="84">
        <f t="shared" si="40"/>
        <v>4.7050108845594174</v>
      </c>
      <c r="AJ33" s="89">
        <v>10</v>
      </c>
      <c r="AK33" s="86">
        <f t="shared" si="41"/>
        <v>-6.6703036331382277</v>
      </c>
      <c r="AL33" s="90">
        <f t="shared" si="42"/>
        <v>6.9673626976984497</v>
      </c>
      <c r="AM33" s="88">
        <v>10</v>
      </c>
      <c r="AN33" s="86">
        <f t="shared" si="43"/>
        <v>-7.3452198143838201</v>
      </c>
      <c r="AO33" s="84">
        <f t="shared" si="44"/>
        <v>7.6340536368152296</v>
      </c>
      <c r="AP33" s="89">
        <v>10</v>
      </c>
      <c r="AQ33" s="86">
        <f t="shared" si="45"/>
        <v>-10.180472316005746</v>
      </c>
      <c r="AR33" s="90">
        <f t="shared" si="46"/>
        <v>10.504133420811593</v>
      </c>
      <c r="AS33" s="3"/>
      <c r="AT33" s="3"/>
      <c r="AU33" s="3"/>
      <c r="AV33" s="3"/>
      <c r="AW33" s="3"/>
      <c r="AX33" s="3"/>
      <c r="AY33" s="3"/>
    </row>
    <row r="34" spans="2:51" x14ac:dyDescent="0.4">
      <c r="B34" s="3"/>
      <c r="C34" s="83">
        <f t="shared" ref="C34:C48" si="47">C33+5</f>
        <v>15</v>
      </c>
      <c r="D34" s="84">
        <f t="shared" si="19"/>
        <v>-10.324318427093898</v>
      </c>
      <c r="E34" s="84">
        <f t="shared" si="20"/>
        <v>10.171401052559968</v>
      </c>
      <c r="F34" s="85">
        <f>F33+5</f>
        <v>15</v>
      </c>
      <c r="G34" s="86">
        <f t="shared" si="21"/>
        <v>-7.7926878814505498</v>
      </c>
      <c r="H34" s="87">
        <f t="shared" si="22"/>
        <v>7.9800166649022621</v>
      </c>
      <c r="I34" s="88">
        <f>I33+5</f>
        <v>15</v>
      </c>
      <c r="J34" s="86">
        <f t="shared" si="23"/>
        <v>-10.478204593634894</v>
      </c>
      <c r="K34" s="84">
        <f t="shared" si="24"/>
        <v>10.505817221649387</v>
      </c>
      <c r="L34" s="89">
        <f>L33+5</f>
        <v>15</v>
      </c>
      <c r="M34" s="86">
        <f t="shared" si="25"/>
        <v>-9.5700002255054102</v>
      </c>
      <c r="N34" s="90">
        <f t="shared" si="26"/>
        <v>9.6970085403168031</v>
      </c>
      <c r="O34" s="88">
        <f>O33+5</f>
        <v>15</v>
      </c>
      <c r="P34" s="86">
        <f t="shared" si="27"/>
        <v>-11.258003358414555</v>
      </c>
      <c r="Q34" s="84">
        <f t="shared" si="28"/>
        <v>11.250630036809719</v>
      </c>
      <c r="R34" s="89">
        <f>R33+5</f>
        <v>15</v>
      </c>
      <c r="S34" s="86">
        <f t="shared" si="29"/>
        <v>-8.5474960789483241</v>
      </c>
      <c r="T34" s="90">
        <f t="shared" si="30"/>
        <v>8.6377158284314959</v>
      </c>
      <c r="U34" s="88">
        <f>U33+5</f>
        <v>15</v>
      </c>
      <c r="V34" s="86">
        <f t="shared" si="31"/>
        <v>-5.6100029967803762</v>
      </c>
      <c r="W34" s="84">
        <f t="shared" si="32"/>
        <v>6.1481631544114119</v>
      </c>
      <c r="X34" s="89">
        <f>X33+5</f>
        <v>15</v>
      </c>
      <c r="Y34" s="86">
        <f t="shared" si="33"/>
        <v>-6.8383167125347892</v>
      </c>
      <c r="Z34" s="90">
        <f t="shared" si="34"/>
        <v>7.119995614717145</v>
      </c>
      <c r="AA34" s="88">
        <f>AA33+5</f>
        <v>15</v>
      </c>
      <c r="AB34" s="86">
        <f t="shared" si="35"/>
        <v>-8.2262697043682476</v>
      </c>
      <c r="AC34" s="84">
        <f t="shared" si="36"/>
        <v>8.476070335570828</v>
      </c>
      <c r="AD34" s="89">
        <f>AD33+5</f>
        <v>15</v>
      </c>
      <c r="AE34" s="86">
        <f t="shared" si="37"/>
        <v>-9.3337808423434883</v>
      </c>
      <c r="AF34" s="90">
        <f t="shared" si="38"/>
        <v>9.6442142018532913</v>
      </c>
      <c r="AG34" s="88">
        <f>AG33+5</f>
        <v>15</v>
      </c>
      <c r="AH34" s="86">
        <f t="shared" si="39"/>
        <v>-4.5983043217272908</v>
      </c>
      <c r="AI34" s="84">
        <f t="shared" si="40"/>
        <v>4.8059550384237291</v>
      </c>
      <c r="AJ34" s="89">
        <f>AJ33+5</f>
        <v>15</v>
      </c>
      <c r="AK34" s="86">
        <f t="shared" si="41"/>
        <v>-7.8562919619246552</v>
      </c>
      <c r="AL34" s="90">
        <f t="shared" si="42"/>
        <v>8.1946792983136181</v>
      </c>
      <c r="AM34" s="88">
        <f>AM33+5</f>
        <v>15</v>
      </c>
      <c r="AN34" s="86">
        <f t="shared" si="43"/>
        <v>-8.6136433917573356</v>
      </c>
      <c r="AO34" s="84">
        <f t="shared" si="44"/>
        <v>8.8518243375117471</v>
      </c>
      <c r="AP34" s="89">
        <f>AP33+5</f>
        <v>15</v>
      </c>
      <c r="AQ34" s="86">
        <f t="shared" si="45"/>
        <v>-10.041664701223084</v>
      </c>
      <c r="AR34" s="90">
        <f t="shared" si="46"/>
        <v>10.321236864422604</v>
      </c>
      <c r="AS34" s="3"/>
      <c r="AT34" s="3"/>
      <c r="AU34" s="3"/>
      <c r="AV34" s="3"/>
      <c r="AW34" s="3"/>
      <c r="AX34" s="3"/>
      <c r="AY34" s="3"/>
    </row>
    <row r="35" spans="2:51" x14ac:dyDescent="0.4">
      <c r="B35" s="3"/>
      <c r="C35" s="83">
        <f t="shared" si="47"/>
        <v>20</v>
      </c>
      <c r="D35" s="84">
        <f t="shared" si="19"/>
        <v>-8.9687459756129186</v>
      </c>
      <c r="E35" s="84">
        <f t="shared" si="20"/>
        <v>8.853350383949012</v>
      </c>
      <c r="F35" s="85">
        <f t="shared" ref="F35:F48" si="48">F34+5</f>
        <v>20</v>
      </c>
      <c r="G35" s="86">
        <f t="shared" si="21"/>
        <v>-9.7925902307460984</v>
      </c>
      <c r="H35" s="87">
        <f t="shared" si="22"/>
        <v>9.8579840217518075</v>
      </c>
      <c r="I35" s="88">
        <f t="shared" ref="I35:I48" si="49">I34+5</f>
        <v>20</v>
      </c>
      <c r="J35" s="86">
        <f t="shared" si="23"/>
        <v>-9.9838494250641485</v>
      </c>
      <c r="K35" s="84">
        <f t="shared" si="24"/>
        <v>9.8266795098473168</v>
      </c>
      <c r="L35" s="89">
        <f t="shared" ref="L35:L48" si="50">L34+5</f>
        <v>20</v>
      </c>
      <c r="M35" s="86">
        <f t="shared" si="25"/>
        <v>-9.2628262481488015</v>
      </c>
      <c r="N35" s="90">
        <f t="shared" si="26"/>
        <v>9.3145776922566732</v>
      </c>
      <c r="O35" s="88">
        <f t="shared" ref="O35:O48" si="51">O34+5</f>
        <v>20</v>
      </c>
      <c r="P35" s="86">
        <f t="shared" si="27"/>
        <v>-10.339750685665317</v>
      </c>
      <c r="Q35" s="84">
        <f t="shared" si="28"/>
        <v>10.283783283688729</v>
      </c>
      <c r="R35" s="89">
        <f t="shared" ref="R35:R48" si="52">R34+5</f>
        <v>20</v>
      </c>
      <c r="S35" s="86">
        <f t="shared" si="29"/>
        <v>-8.3144509419927974</v>
      </c>
      <c r="T35" s="90">
        <f t="shared" si="30"/>
        <v>8.2093359776662282</v>
      </c>
      <c r="U35" s="88">
        <f t="shared" ref="U35:U48" si="53">U34+5</f>
        <v>20</v>
      </c>
      <c r="V35" s="86">
        <f t="shared" si="31"/>
        <v>-8.0147185892829764</v>
      </c>
      <c r="W35" s="84">
        <f t="shared" si="32"/>
        <v>8.718525246966605</v>
      </c>
      <c r="X35" s="89">
        <f t="shared" ref="X35:X48" si="54">X34+5</f>
        <v>20</v>
      </c>
      <c r="Y35" s="86">
        <f t="shared" si="33"/>
        <v>-6.7978527659499699</v>
      </c>
      <c r="Z35" s="90">
        <f t="shared" si="34"/>
        <v>7.0423885981691958</v>
      </c>
      <c r="AA35" s="88">
        <f t="shared" ref="AA35:AA48" si="55">AA34+5</f>
        <v>20</v>
      </c>
      <c r="AB35" s="86">
        <f t="shared" si="35"/>
        <v>-8.5927899431593602</v>
      </c>
      <c r="AC35" s="84">
        <f t="shared" si="36"/>
        <v>8.8032982554565145</v>
      </c>
      <c r="AD35" s="89">
        <f t="shared" ref="AD35:AD48" si="56">AD34+5</f>
        <v>20</v>
      </c>
      <c r="AE35" s="86">
        <f t="shared" si="37"/>
        <v>-8.7408143862508911</v>
      </c>
      <c r="AF35" s="90">
        <f t="shared" si="38"/>
        <v>8.8069906788558185</v>
      </c>
      <c r="AG35" s="88">
        <f t="shared" ref="AG35:AG48" si="57">AG34+5</f>
        <v>20</v>
      </c>
      <c r="AH35" s="86">
        <f t="shared" si="39"/>
        <v>-5.1525364655395069</v>
      </c>
      <c r="AI35" s="84">
        <f t="shared" si="40"/>
        <v>5.3929203094824967</v>
      </c>
      <c r="AJ35" s="89">
        <f t="shared" ref="AJ35:AJ48" si="58">AJ34+5</f>
        <v>20</v>
      </c>
      <c r="AK35" s="86">
        <f t="shared" si="41"/>
        <v>-6.8986168519796252</v>
      </c>
      <c r="AL35" s="90">
        <f t="shared" si="42"/>
        <v>7.1346070741387786</v>
      </c>
      <c r="AM35" s="88">
        <f t="shared" ref="AM35:AM48" si="59">AM34+5</f>
        <v>20</v>
      </c>
      <c r="AN35" s="86">
        <f t="shared" si="43"/>
        <v>-10.093506214875571</v>
      </c>
      <c r="AO35" s="84">
        <f t="shared" si="44"/>
        <v>10.240745568955127</v>
      </c>
      <c r="AP35" s="89">
        <f t="shared" ref="AP35:AP48" si="60">AP34+5</f>
        <v>20</v>
      </c>
      <c r="AQ35" s="86">
        <f t="shared" si="45"/>
        <v>-9.1935541336104496</v>
      </c>
      <c r="AR35" s="90">
        <f t="shared" si="46"/>
        <v>9.2900088041930182</v>
      </c>
      <c r="AS35" s="3"/>
      <c r="AT35" s="3"/>
      <c r="AU35" s="3"/>
      <c r="AV35" s="3"/>
      <c r="AW35" s="3"/>
      <c r="AX35" s="3"/>
      <c r="AY35" s="3"/>
    </row>
    <row r="36" spans="2:51" x14ac:dyDescent="0.4">
      <c r="B36" s="3"/>
      <c r="C36" s="83">
        <f t="shared" si="47"/>
        <v>25</v>
      </c>
      <c r="D36" s="84">
        <f t="shared" si="19"/>
        <v>-7.7875369455361456</v>
      </c>
      <c r="E36" s="84">
        <f t="shared" si="20"/>
        <v>7.7062206907249475</v>
      </c>
      <c r="F36" s="85">
        <f t="shared" si="48"/>
        <v>25</v>
      </c>
      <c r="G36" s="86">
        <f t="shared" si="21"/>
        <v>-7.7937834836646029</v>
      </c>
      <c r="H36" s="87">
        <f t="shared" si="22"/>
        <v>7.7431394484973657</v>
      </c>
      <c r="I36" s="88">
        <f t="shared" si="49"/>
        <v>25</v>
      </c>
      <c r="J36" s="86">
        <f t="shared" si="23"/>
        <v>-9.4188140509934666</v>
      </c>
      <c r="K36" s="84">
        <f t="shared" si="24"/>
        <v>9.1126679176743846</v>
      </c>
      <c r="L36" s="89">
        <f t="shared" si="50"/>
        <v>25</v>
      </c>
      <c r="M36" s="86">
        <f t="shared" si="25"/>
        <v>-8.5198330461823186</v>
      </c>
      <c r="N36" s="90">
        <f t="shared" si="26"/>
        <v>8.55843825712682</v>
      </c>
      <c r="O36" s="88">
        <f t="shared" si="51"/>
        <v>25</v>
      </c>
      <c r="P36" s="86">
        <f t="shared" si="27"/>
        <v>-8.547283714832357</v>
      </c>
      <c r="Q36" s="84">
        <f t="shared" si="28"/>
        <v>8.4523505258884413</v>
      </c>
      <c r="R36" s="89">
        <f t="shared" si="52"/>
        <v>25</v>
      </c>
      <c r="S36" s="86">
        <f t="shared" si="29"/>
        <v>-8.8941501449716522</v>
      </c>
      <c r="T36" s="90">
        <f t="shared" si="30"/>
        <v>8.8223533073299159</v>
      </c>
      <c r="U36" s="88">
        <f t="shared" si="53"/>
        <v>25</v>
      </c>
      <c r="V36" s="86">
        <f t="shared" si="31"/>
        <v>-7.7941109278374405</v>
      </c>
      <c r="W36" s="84">
        <f t="shared" si="32"/>
        <v>8.4174157851514906</v>
      </c>
      <c r="X36" s="89">
        <f t="shared" si="54"/>
        <v>25</v>
      </c>
      <c r="Y36" s="86">
        <f t="shared" si="33"/>
        <v>-6.7425232022681314</v>
      </c>
      <c r="Z36" s="90">
        <f t="shared" si="34"/>
        <v>6.899590102306262</v>
      </c>
      <c r="AA36" s="88">
        <f t="shared" si="55"/>
        <v>25</v>
      </c>
      <c r="AB36" s="86">
        <f t="shared" si="35"/>
        <v>-8.9043150923709113</v>
      </c>
      <c r="AC36" s="84">
        <f t="shared" si="36"/>
        <v>9.0631419757578549</v>
      </c>
      <c r="AD36" s="89">
        <f t="shared" si="56"/>
        <v>25</v>
      </c>
      <c r="AE36" s="86">
        <f t="shared" si="37"/>
        <v>-8.0206141797665449</v>
      </c>
      <c r="AF36" s="90">
        <f t="shared" si="38"/>
        <v>8.0913546118801793</v>
      </c>
      <c r="AG36" s="88">
        <f t="shared" si="57"/>
        <v>25</v>
      </c>
      <c r="AH36" s="86">
        <f t="shared" si="39"/>
        <v>-5.6461564448471782</v>
      </c>
      <c r="AI36" s="84">
        <f t="shared" si="40"/>
        <v>5.8934268714874065</v>
      </c>
      <c r="AJ36" s="89">
        <f t="shared" si="58"/>
        <v>25</v>
      </c>
      <c r="AK36" s="86">
        <f t="shared" si="41"/>
        <v>-6.3705928220463477</v>
      </c>
      <c r="AL36" s="90">
        <f t="shared" si="42"/>
        <v>6.5566595429595438</v>
      </c>
      <c r="AM36" s="88">
        <f t="shared" si="59"/>
        <v>25</v>
      </c>
      <c r="AN36" s="86">
        <f t="shared" si="43"/>
        <v>-8.629639730478246</v>
      </c>
      <c r="AO36" s="84">
        <f t="shared" si="44"/>
        <v>8.7379599035314097</v>
      </c>
      <c r="AP36" s="89">
        <f t="shared" si="60"/>
        <v>25</v>
      </c>
      <c r="AQ36" s="86">
        <f t="shared" si="45"/>
        <v>-7.949763405108234</v>
      </c>
      <c r="AR36" s="90">
        <f t="shared" si="46"/>
        <v>7.4080003192234676</v>
      </c>
      <c r="AS36" s="3"/>
      <c r="AT36" s="3"/>
      <c r="AU36" s="3"/>
      <c r="AV36" s="3"/>
      <c r="AW36" s="3"/>
      <c r="AX36" s="3"/>
      <c r="AY36" s="3"/>
    </row>
    <row r="37" spans="2:51" x14ac:dyDescent="0.4">
      <c r="B37" s="3"/>
      <c r="C37" s="83">
        <f t="shared" si="47"/>
        <v>30</v>
      </c>
      <c r="D37" s="84">
        <f t="shared" si="19"/>
        <v>-6.5203544446131527</v>
      </c>
      <c r="E37" s="84">
        <f t="shared" si="20"/>
        <v>6.4770779199133708</v>
      </c>
      <c r="F37" s="85">
        <f t="shared" si="48"/>
        <v>30</v>
      </c>
      <c r="G37" s="86">
        <f t="shared" si="21"/>
        <v>-7.0046448934485834</v>
      </c>
      <c r="H37" s="87">
        <f t="shared" si="22"/>
        <v>6.9322022054816994</v>
      </c>
      <c r="I37" s="88">
        <f t="shared" si="49"/>
        <v>30</v>
      </c>
      <c r="J37" s="86">
        <f t="shared" si="23"/>
        <v>-8.3358073871576863</v>
      </c>
      <c r="K37" s="84">
        <f t="shared" si="24"/>
        <v>8.0432898885395403</v>
      </c>
      <c r="L37" s="89">
        <f t="shared" si="50"/>
        <v>30</v>
      </c>
      <c r="M37" s="86">
        <f t="shared" si="25"/>
        <v>-7.7191095986748444</v>
      </c>
      <c r="N37" s="90">
        <f t="shared" si="26"/>
        <v>7.7369556174252798</v>
      </c>
      <c r="O37" s="88">
        <f t="shared" si="51"/>
        <v>30</v>
      </c>
      <c r="P37" s="86">
        <f t="shared" si="27"/>
        <v>-7.0662520910507132</v>
      </c>
      <c r="Q37" s="84">
        <f t="shared" si="28"/>
        <v>6.9843759537941894</v>
      </c>
      <c r="R37" s="89">
        <f t="shared" si="52"/>
        <v>30</v>
      </c>
      <c r="S37" s="86">
        <f t="shared" si="29"/>
        <v>-8.2231145167965174</v>
      </c>
      <c r="T37" s="90">
        <f t="shared" si="30"/>
        <v>8.2146918429050118</v>
      </c>
      <c r="U37" s="88">
        <f t="shared" si="53"/>
        <v>30</v>
      </c>
      <c r="V37" s="86">
        <f t="shared" si="31"/>
        <v>-7.1832607438161116</v>
      </c>
      <c r="W37" s="84">
        <f t="shared" si="32"/>
        <v>7.6130749311861079</v>
      </c>
      <c r="X37" s="89">
        <f t="shared" si="54"/>
        <v>30</v>
      </c>
      <c r="Y37" s="86">
        <f t="shared" si="33"/>
        <v>-6.4742257328478452</v>
      </c>
      <c r="Z37" s="90">
        <f t="shared" si="34"/>
        <v>6.5747505519941924</v>
      </c>
      <c r="AA37" s="88">
        <f t="shared" si="55"/>
        <v>30</v>
      </c>
      <c r="AB37" s="86">
        <f t="shared" si="35"/>
        <v>-8.1965354348559742</v>
      </c>
      <c r="AC37" s="84">
        <f t="shared" si="36"/>
        <v>8.2100658563354774</v>
      </c>
      <c r="AD37" s="89">
        <f t="shared" si="56"/>
        <v>30</v>
      </c>
      <c r="AE37" s="86">
        <f t="shared" si="37"/>
        <v>-7.6735926810538206</v>
      </c>
      <c r="AF37" s="90">
        <f t="shared" si="38"/>
        <v>7.7320233201172037</v>
      </c>
      <c r="AG37" s="88">
        <f t="shared" si="57"/>
        <v>30</v>
      </c>
      <c r="AH37" s="86">
        <f t="shared" si="39"/>
        <v>-6.3899567812025309</v>
      </c>
      <c r="AI37" s="84">
        <f t="shared" si="40"/>
        <v>6.6173395948888061</v>
      </c>
      <c r="AJ37" s="89">
        <f t="shared" si="58"/>
        <v>30</v>
      </c>
      <c r="AK37" s="86">
        <f t="shared" si="41"/>
        <v>-6.1710775766622881</v>
      </c>
      <c r="AL37" s="90">
        <f t="shared" si="42"/>
        <v>6.334248863744528</v>
      </c>
      <c r="AM37" s="88">
        <f t="shared" si="59"/>
        <v>30</v>
      </c>
      <c r="AN37" s="86">
        <f t="shared" si="43"/>
        <v>-7.9370256969688011</v>
      </c>
      <c r="AO37" s="84">
        <f t="shared" si="44"/>
        <v>8.0773695358322897</v>
      </c>
      <c r="AP37" s="89">
        <f t="shared" si="60"/>
        <v>30</v>
      </c>
      <c r="AQ37" s="86">
        <f t="shared" si="45"/>
        <v>-6.6563671858474338</v>
      </c>
      <c r="AR37" s="90">
        <f t="shared" si="46"/>
        <v>6.2097188704501365</v>
      </c>
      <c r="AS37" s="3"/>
      <c r="AT37" s="3"/>
      <c r="AU37" s="3"/>
      <c r="AV37" s="3"/>
      <c r="AW37" s="3"/>
      <c r="AX37" s="3"/>
      <c r="AY37" s="3"/>
    </row>
    <row r="38" spans="2:51" x14ac:dyDescent="0.4">
      <c r="B38" s="3"/>
      <c r="C38" s="83">
        <f t="shared" si="47"/>
        <v>35</v>
      </c>
      <c r="D38" s="84">
        <f t="shared" si="19"/>
        <v>-5.2603881285175058</v>
      </c>
      <c r="E38" s="84">
        <f t="shared" si="20"/>
        <v>5.2524238515637558</v>
      </c>
      <c r="F38" s="85">
        <f t="shared" si="48"/>
        <v>35</v>
      </c>
      <c r="G38" s="86">
        <f t="shared" si="21"/>
        <v>-8.8398632552136025</v>
      </c>
      <c r="H38" s="87">
        <f t="shared" si="22"/>
        <v>8.7133309202077207</v>
      </c>
      <c r="I38" s="88">
        <f t="shared" si="49"/>
        <v>35</v>
      </c>
      <c r="J38" s="86">
        <f t="shared" si="23"/>
        <v>-6.9165948687704413</v>
      </c>
      <c r="K38" s="84">
        <f t="shared" si="24"/>
        <v>6.7478836059127429</v>
      </c>
      <c r="L38" s="89">
        <f t="shared" si="50"/>
        <v>35</v>
      </c>
      <c r="M38" s="86">
        <f t="shared" si="25"/>
        <v>-6.8026337587243786</v>
      </c>
      <c r="N38" s="90">
        <f t="shared" si="26"/>
        <v>6.8125534191482222</v>
      </c>
      <c r="O38" s="88">
        <f t="shared" si="51"/>
        <v>35</v>
      </c>
      <c r="P38" s="86">
        <f t="shared" si="27"/>
        <v>-5.8142342693529994</v>
      </c>
      <c r="Q38" s="84">
        <f t="shared" si="28"/>
        <v>5.7605149160447331</v>
      </c>
      <c r="R38" s="89">
        <f t="shared" si="52"/>
        <v>35</v>
      </c>
      <c r="S38" s="86">
        <f t="shared" si="29"/>
        <v>-7.6283915599383603</v>
      </c>
      <c r="T38" s="90">
        <f t="shared" si="30"/>
        <v>7.6716457646942056</v>
      </c>
      <c r="U38" s="88">
        <f t="shared" si="53"/>
        <v>35</v>
      </c>
      <c r="V38" s="86">
        <f t="shared" si="31"/>
        <v>-6.7191013617518616</v>
      </c>
      <c r="W38" s="84">
        <f t="shared" si="32"/>
        <v>7.0825152434358012</v>
      </c>
      <c r="X38" s="89">
        <f t="shared" si="54"/>
        <v>35</v>
      </c>
      <c r="Y38" s="86">
        <f t="shared" si="33"/>
        <v>-6.5076557324195523</v>
      </c>
      <c r="Z38" s="90">
        <f t="shared" si="34"/>
        <v>6.565903164564765</v>
      </c>
      <c r="AA38" s="88">
        <f t="shared" si="55"/>
        <v>35</v>
      </c>
      <c r="AB38" s="86">
        <f t="shared" si="35"/>
        <v>-7.3041784193815333</v>
      </c>
      <c r="AC38" s="84">
        <f t="shared" si="36"/>
        <v>7.2364723297133819</v>
      </c>
      <c r="AD38" s="89">
        <f t="shared" si="56"/>
        <v>35</v>
      </c>
      <c r="AE38" s="86">
        <f t="shared" si="37"/>
        <v>-7.9428078873792423</v>
      </c>
      <c r="AF38" s="90">
        <f t="shared" si="38"/>
        <v>7.6246737466988481</v>
      </c>
      <c r="AG38" s="88">
        <f t="shared" si="57"/>
        <v>35</v>
      </c>
      <c r="AH38" s="86">
        <f t="shared" si="39"/>
        <v>-7.4620338574989704</v>
      </c>
      <c r="AI38" s="84">
        <f t="shared" si="40"/>
        <v>7.7072518587431986</v>
      </c>
      <c r="AJ38" s="89">
        <f t="shared" si="58"/>
        <v>35</v>
      </c>
      <c r="AK38" s="86">
        <f t="shared" si="41"/>
        <v>-7.2226689223093441</v>
      </c>
      <c r="AL38" s="90">
        <f t="shared" si="42"/>
        <v>7.3913646961733583</v>
      </c>
      <c r="AM38" s="88">
        <f t="shared" si="59"/>
        <v>35</v>
      </c>
      <c r="AN38" s="86">
        <f t="shared" si="43"/>
        <v>-7.7140285998644034</v>
      </c>
      <c r="AO38" s="84">
        <f t="shared" si="44"/>
        <v>7.8952323397671682</v>
      </c>
      <c r="AP38" s="89">
        <f t="shared" si="60"/>
        <v>35</v>
      </c>
      <c r="AQ38" s="86">
        <f t="shared" si="45"/>
        <v>-6.3076692745340672</v>
      </c>
      <c r="AR38" s="90">
        <f t="shared" si="46"/>
        <v>6.0705403574986532</v>
      </c>
      <c r="AS38" s="3"/>
      <c r="AT38" s="3"/>
      <c r="AU38" s="3"/>
      <c r="AV38" s="3"/>
      <c r="AW38" s="3"/>
      <c r="AX38" s="3"/>
      <c r="AY38" s="3"/>
    </row>
    <row r="39" spans="2:51" x14ac:dyDescent="0.4">
      <c r="B39" s="3"/>
      <c r="C39" s="83">
        <f t="shared" si="47"/>
        <v>40</v>
      </c>
      <c r="D39" s="84">
        <f t="shared" si="19"/>
        <v>-4.1756313712174951</v>
      </c>
      <c r="E39" s="84">
        <f t="shared" si="20"/>
        <v>4.2246791230537655</v>
      </c>
      <c r="F39" s="85">
        <f t="shared" si="48"/>
        <v>40</v>
      </c>
      <c r="G39" s="86">
        <f t="shared" si="21"/>
        <v>-8.9675065668861045</v>
      </c>
      <c r="H39" s="87">
        <f t="shared" si="22"/>
        <v>8.9129382219888011</v>
      </c>
      <c r="I39" s="88">
        <f t="shared" si="49"/>
        <v>40</v>
      </c>
      <c r="J39" s="86">
        <f t="shared" si="23"/>
        <v>-5.9977091488019445</v>
      </c>
      <c r="K39" s="84">
        <f t="shared" si="24"/>
        <v>6.0273880851643726</v>
      </c>
      <c r="L39" s="89">
        <f t="shared" si="50"/>
        <v>40</v>
      </c>
      <c r="M39" s="86">
        <f t="shared" si="25"/>
        <v>-6.1484888290622006</v>
      </c>
      <c r="N39" s="90">
        <f t="shared" si="26"/>
        <v>6.1488294258746308</v>
      </c>
      <c r="O39" s="88">
        <f t="shared" si="51"/>
        <v>40</v>
      </c>
      <c r="P39" s="86">
        <f t="shared" si="27"/>
        <v>-5.0336367065595935</v>
      </c>
      <c r="Q39" s="84">
        <f t="shared" si="28"/>
        <v>4.9851508192637999</v>
      </c>
      <c r="R39" s="89">
        <f t="shared" si="52"/>
        <v>40</v>
      </c>
      <c r="S39" s="86">
        <f t="shared" si="29"/>
        <v>-6.83084332412548</v>
      </c>
      <c r="T39" s="90">
        <f t="shared" si="30"/>
        <v>6.8591445891368634</v>
      </c>
      <c r="U39" s="88">
        <f t="shared" si="53"/>
        <v>40</v>
      </c>
      <c r="V39" s="86">
        <f t="shared" si="31"/>
        <v>-5.9846083364938885</v>
      </c>
      <c r="W39" s="84">
        <f t="shared" si="32"/>
        <v>6.2154047868330471</v>
      </c>
      <c r="X39" s="89">
        <f t="shared" si="54"/>
        <v>40</v>
      </c>
      <c r="Y39" s="86">
        <f t="shared" si="33"/>
        <v>-6.7851483109571067</v>
      </c>
      <c r="Z39" s="90">
        <f t="shared" si="34"/>
        <v>6.8339803570791506</v>
      </c>
      <c r="AA39" s="88">
        <f t="shared" si="55"/>
        <v>40</v>
      </c>
      <c r="AB39" s="86">
        <f t="shared" si="35"/>
        <v>-6.8152870722320902</v>
      </c>
      <c r="AC39" s="84">
        <f t="shared" si="36"/>
        <v>6.7254652115100608</v>
      </c>
      <c r="AD39" s="89">
        <f t="shared" si="56"/>
        <v>40</v>
      </c>
      <c r="AE39" s="86">
        <f t="shared" si="37"/>
        <v>-6.7669340467127608</v>
      </c>
      <c r="AF39" s="90">
        <f t="shared" si="38"/>
        <v>6.3266609547468464</v>
      </c>
      <c r="AG39" s="88">
        <f t="shared" si="57"/>
        <v>40</v>
      </c>
      <c r="AH39" s="86">
        <f t="shared" si="39"/>
        <v>-6.6943259254322598</v>
      </c>
      <c r="AI39" s="84">
        <f t="shared" si="40"/>
        <v>6.8795378917712844</v>
      </c>
      <c r="AJ39" s="89">
        <f t="shared" si="58"/>
        <v>40</v>
      </c>
      <c r="AK39" s="86">
        <f t="shared" si="41"/>
        <v>-8.4680951348121436</v>
      </c>
      <c r="AL39" s="90">
        <f t="shared" si="42"/>
        <v>8.6534766994763821</v>
      </c>
      <c r="AM39" s="88">
        <f t="shared" si="59"/>
        <v>40</v>
      </c>
      <c r="AN39" s="86">
        <f t="shared" si="43"/>
        <v>-6.9349000096394251</v>
      </c>
      <c r="AO39" s="84">
        <f t="shared" si="44"/>
        <v>7.0396783215476422</v>
      </c>
      <c r="AP39" s="89">
        <f t="shared" si="60"/>
        <v>40</v>
      </c>
      <c r="AQ39" s="86">
        <f t="shared" si="45"/>
        <v>-5.3885523376441462</v>
      </c>
      <c r="AR39" s="90">
        <f t="shared" si="46"/>
        <v>5.3883218468440237</v>
      </c>
      <c r="AS39" s="3"/>
      <c r="AT39" s="3"/>
      <c r="AU39" s="3"/>
      <c r="AV39" s="3"/>
      <c r="AW39" s="3"/>
      <c r="AX39" s="3"/>
      <c r="AY39" s="3"/>
    </row>
    <row r="40" spans="2:51" x14ac:dyDescent="0.4">
      <c r="B40" s="3"/>
      <c r="C40" s="83">
        <f t="shared" si="47"/>
        <v>45</v>
      </c>
      <c r="D40" s="84">
        <f t="shared" si="19"/>
        <v>-3.4327658489785415</v>
      </c>
      <c r="E40" s="84">
        <f t="shared" si="20"/>
        <v>3.5225984196735802</v>
      </c>
      <c r="F40" s="85">
        <f t="shared" si="48"/>
        <v>45</v>
      </c>
      <c r="G40" s="86">
        <f t="shared" si="21"/>
        <v>-7.5960196438451479</v>
      </c>
      <c r="H40" s="87">
        <f t="shared" si="22"/>
        <v>7.5274631990281078</v>
      </c>
      <c r="I40" s="88">
        <f t="shared" si="49"/>
        <v>45</v>
      </c>
      <c r="J40" s="86">
        <f t="shared" si="23"/>
        <v>-4.8777668983234834</v>
      </c>
      <c r="K40" s="84">
        <f t="shared" si="24"/>
        <v>5.0041935607708643</v>
      </c>
      <c r="L40" s="89">
        <f t="shared" si="50"/>
        <v>45</v>
      </c>
      <c r="M40" s="86">
        <f t="shared" si="25"/>
        <v>-5.3912196380227018</v>
      </c>
      <c r="N40" s="90">
        <f t="shared" si="26"/>
        <v>5.3811217908899529</v>
      </c>
      <c r="O40" s="88">
        <f t="shared" si="51"/>
        <v>45</v>
      </c>
      <c r="P40" s="86">
        <f t="shared" si="27"/>
        <v>-4.3958683915519057</v>
      </c>
      <c r="Q40" s="84">
        <f t="shared" si="28"/>
        <v>4.3516135081278682</v>
      </c>
      <c r="R40" s="89">
        <f t="shared" si="52"/>
        <v>45</v>
      </c>
      <c r="S40" s="86">
        <f t="shared" si="29"/>
        <v>-5.8574685584632427</v>
      </c>
      <c r="T40" s="90">
        <f t="shared" si="30"/>
        <v>5.8337123347530078</v>
      </c>
      <c r="U40" s="88">
        <f t="shared" si="53"/>
        <v>45</v>
      </c>
      <c r="V40" s="86">
        <f t="shared" si="31"/>
        <v>-7.7343714344722949</v>
      </c>
      <c r="W40" s="84">
        <f t="shared" si="32"/>
        <v>7.8773663790260908</v>
      </c>
      <c r="X40" s="89">
        <f t="shared" si="54"/>
        <v>45</v>
      </c>
      <c r="Y40" s="86">
        <f t="shared" si="33"/>
        <v>-7.3193907612837155</v>
      </c>
      <c r="Z40" s="90">
        <f t="shared" si="34"/>
        <v>7.3260054327070572</v>
      </c>
      <c r="AA40" s="88">
        <f t="shared" si="55"/>
        <v>45</v>
      </c>
      <c r="AB40" s="86">
        <f t="shared" si="35"/>
        <v>-6.5060866998022426</v>
      </c>
      <c r="AC40" s="84">
        <f t="shared" si="36"/>
        <v>6.379627136448331</v>
      </c>
      <c r="AD40" s="89">
        <f t="shared" si="56"/>
        <v>45</v>
      </c>
      <c r="AE40" s="86">
        <f t="shared" si="37"/>
        <v>-5.5328615275263342</v>
      </c>
      <c r="AF40" s="90">
        <f t="shared" si="38"/>
        <v>5.1676546575022391</v>
      </c>
      <c r="AG40" s="88">
        <f t="shared" si="57"/>
        <v>45</v>
      </c>
      <c r="AH40" s="86">
        <f t="shared" si="39"/>
        <v>-6.1491555817904402</v>
      </c>
      <c r="AI40" s="84">
        <f t="shared" si="40"/>
        <v>6.3017526086657565</v>
      </c>
      <c r="AJ40" s="89">
        <f t="shared" si="58"/>
        <v>45</v>
      </c>
      <c r="AK40" s="86">
        <f t="shared" si="41"/>
        <v>-7.237697452123208</v>
      </c>
      <c r="AL40" s="90">
        <f t="shared" si="42"/>
        <v>7.3245786096448704</v>
      </c>
      <c r="AM40" s="88">
        <f t="shared" si="59"/>
        <v>45</v>
      </c>
      <c r="AN40" s="86">
        <f t="shared" si="43"/>
        <v>-6.0410177909368388</v>
      </c>
      <c r="AO40" s="84">
        <f t="shared" si="44"/>
        <v>5.6173207546140063</v>
      </c>
      <c r="AP40" s="89">
        <f t="shared" si="60"/>
        <v>45</v>
      </c>
      <c r="AQ40" s="86">
        <f t="shared" si="45"/>
        <v>-4.6853305348278438</v>
      </c>
      <c r="AR40" s="90">
        <f t="shared" si="46"/>
        <v>4.8164726609551121</v>
      </c>
      <c r="AS40" s="3"/>
      <c r="AT40" s="3"/>
      <c r="AU40" s="3"/>
      <c r="AV40" s="3"/>
      <c r="AW40" s="3"/>
      <c r="AX40" s="3"/>
      <c r="AY40" s="3"/>
    </row>
    <row r="41" spans="2:51" x14ac:dyDescent="0.4">
      <c r="B41" s="3"/>
      <c r="C41" s="83">
        <f t="shared" si="47"/>
        <v>50</v>
      </c>
      <c r="D41" s="84">
        <f t="shared" si="19"/>
        <v>-2.7777434286777867</v>
      </c>
      <c r="E41" s="84">
        <f t="shared" si="20"/>
        <v>2.9130099525513331</v>
      </c>
      <c r="F41" s="85">
        <f t="shared" si="48"/>
        <v>50</v>
      </c>
      <c r="G41" s="86">
        <f t="shared" si="21"/>
        <v>-5.911820649862551</v>
      </c>
      <c r="H41" s="87">
        <f t="shared" si="22"/>
        <v>5.9334269756377589</v>
      </c>
      <c r="I41" s="88">
        <f t="shared" si="49"/>
        <v>50</v>
      </c>
      <c r="J41" s="86">
        <f t="shared" si="23"/>
        <v>-3.4600341710677567</v>
      </c>
      <c r="K41" s="84">
        <f t="shared" si="24"/>
        <v>3.6533775357443705</v>
      </c>
      <c r="L41" s="89">
        <f t="shared" si="50"/>
        <v>50</v>
      </c>
      <c r="M41" s="86">
        <f t="shared" si="25"/>
        <v>-4.6693105900489282</v>
      </c>
      <c r="N41" s="90">
        <f t="shared" si="26"/>
        <v>4.6417536805937569</v>
      </c>
      <c r="O41" s="88">
        <f t="shared" si="51"/>
        <v>50</v>
      </c>
      <c r="P41" s="86">
        <f t="shared" si="27"/>
        <v>-3.5705934076851547</v>
      </c>
      <c r="Q41" s="84">
        <f t="shared" si="28"/>
        <v>3.5205025468552815</v>
      </c>
      <c r="R41" s="89">
        <f t="shared" si="52"/>
        <v>50</v>
      </c>
      <c r="S41" s="86">
        <f t="shared" si="29"/>
        <v>-4.7641698169948308</v>
      </c>
      <c r="T41" s="90">
        <f t="shared" si="30"/>
        <v>4.8039409358423661</v>
      </c>
      <c r="U41" s="88">
        <f t="shared" si="53"/>
        <v>50</v>
      </c>
      <c r="V41" s="86">
        <f t="shared" si="31"/>
        <v>-8.1210280548983569</v>
      </c>
      <c r="W41" s="84">
        <f t="shared" si="32"/>
        <v>8.0036270820067035</v>
      </c>
      <c r="X41" s="89">
        <f t="shared" si="54"/>
        <v>50</v>
      </c>
      <c r="Y41" s="86">
        <f t="shared" si="33"/>
        <v>-7.2792147577674795</v>
      </c>
      <c r="Z41" s="90">
        <f t="shared" si="34"/>
        <v>7.2438332596281976</v>
      </c>
      <c r="AA41" s="88">
        <f t="shared" si="55"/>
        <v>50</v>
      </c>
      <c r="AB41" s="86">
        <f t="shared" si="35"/>
        <v>-5.4543655780817577</v>
      </c>
      <c r="AC41" s="84">
        <f t="shared" si="36"/>
        <v>5.3025630575195386</v>
      </c>
      <c r="AD41" s="89">
        <f t="shared" si="56"/>
        <v>50</v>
      </c>
      <c r="AE41" s="86">
        <f t="shared" si="37"/>
        <v>-4.5114919292749125</v>
      </c>
      <c r="AF41" s="90">
        <f t="shared" si="38"/>
        <v>4.3169885409218089</v>
      </c>
      <c r="AG41" s="88">
        <f t="shared" si="57"/>
        <v>50</v>
      </c>
      <c r="AH41" s="86">
        <f t="shared" si="39"/>
        <v>-5.9680673673981728</v>
      </c>
      <c r="AI41" s="84">
        <f t="shared" si="40"/>
        <v>6.0774861458132872</v>
      </c>
      <c r="AJ41" s="89">
        <f t="shared" si="58"/>
        <v>50</v>
      </c>
      <c r="AK41" s="86">
        <f t="shared" si="41"/>
        <v>-6.5377807884928929</v>
      </c>
      <c r="AL41" s="90">
        <f t="shared" si="42"/>
        <v>6.578352866753062</v>
      </c>
      <c r="AM41" s="88">
        <f t="shared" si="59"/>
        <v>50</v>
      </c>
      <c r="AN41" s="86">
        <f t="shared" si="43"/>
        <v>-4.9560914218663976</v>
      </c>
      <c r="AO41" s="84">
        <f t="shared" si="44"/>
        <v>4.5775959369279011</v>
      </c>
      <c r="AP41" s="89">
        <f t="shared" si="60"/>
        <v>50</v>
      </c>
      <c r="AQ41" s="86">
        <f t="shared" si="45"/>
        <v>-3.9443292894560167</v>
      </c>
      <c r="AR41" s="90">
        <f t="shared" si="46"/>
        <v>4.0804812975071485</v>
      </c>
      <c r="AS41" s="3"/>
      <c r="AT41" s="3"/>
      <c r="AU41" s="3"/>
      <c r="AV41" s="3"/>
      <c r="AW41" s="3"/>
      <c r="AX41" s="3"/>
      <c r="AY41" s="3"/>
    </row>
    <row r="42" spans="2:51" x14ac:dyDescent="0.4">
      <c r="B42" s="3"/>
      <c r="C42" s="83">
        <f t="shared" si="47"/>
        <v>55</v>
      </c>
      <c r="D42" s="84">
        <f t="shared" si="19"/>
        <v>-2.1706096751216695</v>
      </c>
      <c r="E42" s="84">
        <f t="shared" si="20"/>
        <v>2.3557599599359103</v>
      </c>
      <c r="F42" s="85">
        <f t="shared" si="48"/>
        <v>55</v>
      </c>
      <c r="G42" s="86">
        <f t="shared" si="21"/>
        <v>-5.9171214086917718</v>
      </c>
      <c r="H42" s="87">
        <f t="shared" si="22"/>
        <v>5.9253241671613965</v>
      </c>
      <c r="I42" s="88">
        <f t="shared" si="49"/>
        <v>55</v>
      </c>
      <c r="J42" s="86">
        <f t="shared" si="23"/>
        <v>-2.492309962700519</v>
      </c>
      <c r="K42" s="84">
        <f t="shared" si="24"/>
        <v>2.6779280627759783</v>
      </c>
      <c r="L42" s="89">
        <f t="shared" si="50"/>
        <v>55</v>
      </c>
      <c r="M42" s="86">
        <f t="shared" si="25"/>
        <v>-3.8914796400864806</v>
      </c>
      <c r="N42" s="90">
        <f t="shared" si="26"/>
        <v>3.8422894850928695</v>
      </c>
      <c r="O42" s="88">
        <f t="shared" si="51"/>
        <v>55</v>
      </c>
      <c r="P42" s="86">
        <f t="shared" si="27"/>
        <v>-2.6293148713380421</v>
      </c>
      <c r="Q42" s="84">
        <f t="shared" si="28"/>
        <v>2.6142727954590601</v>
      </c>
      <c r="R42" s="89">
        <f t="shared" si="52"/>
        <v>55</v>
      </c>
      <c r="S42" s="86">
        <f t="shared" si="29"/>
        <v>-3.5432758406391427</v>
      </c>
      <c r="T42" s="90">
        <f t="shared" si="30"/>
        <v>3.5770312981426451</v>
      </c>
      <c r="U42" s="88">
        <f t="shared" si="53"/>
        <v>55</v>
      </c>
      <c r="V42" s="86">
        <f t="shared" si="31"/>
        <v>-7.5735824913216883</v>
      </c>
      <c r="W42" s="84">
        <f t="shared" si="32"/>
        <v>7.1873563960516931</v>
      </c>
      <c r="X42" s="89">
        <f t="shared" si="54"/>
        <v>55</v>
      </c>
      <c r="Y42" s="86">
        <f t="shared" si="33"/>
        <v>-6.5352658495719558</v>
      </c>
      <c r="Z42" s="90">
        <f t="shared" si="34"/>
        <v>6.4266370500028733</v>
      </c>
      <c r="AA42" s="88">
        <f t="shared" si="55"/>
        <v>55</v>
      </c>
      <c r="AB42" s="86">
        <f t="shared" si="35"/>
        <v>-4.4757408227108737</v>
      </c>
      <c r="AC42" s="84">
        <f t="shared" si="36"/>
        <v>4.3087868312185726</v>
      </c>
      <c r="AD42" s="89">
        <f t="shared" si="56"/>
        <v>55</v>
      </c>
      <c r="AE42" s="86">
        <f t="shared" si="37"/>
        <v>-3.9387523095269197</v>
      </c>
      <c r="AF42" s="90">
        <f t="shared" si="38"/>
        <v>3.7151977573665294</v>
      </c>
      <c r="AG42" s="88">
        <f t="shared" si="57"/>
        <v>55</v>
      </c>
      <c r="AH42" s="86">
        <f t="shared" si="39"/>
        <v>-6.8818561852332145</v>
      </c>
      <c r="AI42" s="84">
        <f t="shared" si="40"/>
        <v>6.9478834457238348</v>
      </c>
      <c r="AJ42" s="89">
        <f t="shared" si="58"/>
        <v>55</v>
      </c>
      <c r="AK42" s="86">
        <f t="shared" si="41"/>
        <v>-6.2819641042261232</v>
      </c>
      <c r="AL42" s="90">
        <f t="shared" si="42"/>
        <v>6.2649031945673883</v>
      </c>
      <c r="AM42" s="88">
        <f t="shared" si="59"/>
        <v>55</v>
      </c>
      <c r="AN42" s="86">
        <f t="shared" si="43"/>
        <v>-4.4868188182404412</v>
      </c>
      <c r="AO42" s="84">
        <f t="shared" si="44"/>
        <v>4.2392849422313441</v>
      </c>
      <c r="AP42" s="89">
        <f t="shared" si="60"/>
        <v>55</v>
      </c>
      <c r="AQ42" s="86">
        <f t="shared" si="45"/>
        <v>-3.2510352621326217</v>
      </c>
      <c r="AR42" s="90">
        <f t="shared" si="46"/>
        <v>3.3195688488015787</v>
      </c>
      <c r="AS42" s="3"/>
      <c r="AT42" s="3"/>
      <c r="AU42" s="3"/>
      <c r="AV42" s="3"/>
      <c r="AW42" s="3"/>
      <c r="AX42" s="3"/>
      <c r="AY42" s="3"/>
    </row>
    <row r="43" spans="2:51" x14ac:dyDescent="0.4">
      <c r="B43" s="3"/>
      <c r="C43" s="83">
        <f t="shared" si="47"/>
        <v>60</v>
      </c>
      <c r="D43" s="84">
        <f t="shared" si="19"/>
        <v>-1.7353662077703547</v>
      </c>
      <c r="E43" s="84">
        <f t="shared" si="20"/>
        <v>1.875682786861619</v>
      </c>
      <c r="F43" s="85">
        <f t="shared" si="48"/>
        <v>60</v>
      </c>
      <c r="G43" s="86">
        <f t="shared" si="21"/>
        <v>-4.15149670806756</v>
      </c>
      <c r="H43" s="87">
        <f t="shared" si="22"/>
        <v>4.0789008276609655</v>
      </c>
      <c r="I43" s="88">
        <f t="shared" si="49"/>
        <v>60</v>
      </c>
      <c r="J43" s="86">
        <f t="shared" si="23"/>
        <v>-2.1427469752901116</v>
      </c>
      <c r="K43" s="84">
        <f t="shared" si="24"/>
        <v>2.1785377513943645</v>
      </c>
      <c r="L43" s="89">
        <f t="shared" si="50"/>
        <v>60</v>
      </c>
      <c r="M43" s="86">
        <f t="shared" si="25"/>
        <v>-2.8180344882920112</v>
      </c>
      <c r="N43" s="90">
        <f t="shared" si="26"/>
        <v>2.6760621712888737</v>
      </c>
      <c r="O43" s="88">
        <f t="shared" si="51"/>
        <v>60</v>
      </c>
      <c r="P43" s="86">
        <f t="shared" si="27"/>
        <v>-2.0692441467179754</v>
      </c>
      <c r="Q43" s="84">
        <f t="shared" si="28"/>
        <v>2.0619360237071502</v>
      </c>
      <c r="R43" s="89">
        <f t="shared" si="52"/>
        <v>60</v>
      </c>
      <c r="S43" s="86">
        <f t="shared" si="29"/>
        <v>-2.7061564912087652</v>
      </c>
      <c r="T43" s="90">
        <f t="shared" si="30"/>
        <v>2.5586150817382554</v>
      </c>
      <c r="U43" s="88">
        <f t="shared" si="53"/>
        <v>60</v>
      </c>
      <c r="V43" s="86">
        <f t="shared" si="31"/>
        <v>-5.2717463146056254</v>
      </c>
      <c r="W43" s="84">
        <f t="shared" si="32"/>
        <v>4.8684055519625247</v>
      </c>
      <c r="X43" s="89">
        <f t="shared" si="54"/>
        <v>60</v>
      </c>
      <c r="Y43" s="86">
        <f t="shared" si="33"/>
        <v>-5.6410716806237691</v>
      </c>
      <c r="Z43" s="90">
        <f t="shared" si="34"/>
        <v>5.4777537814807244</v>
      </c>
      <c r="AA43" s="88">
        <f t="shared" si="55"/>
        <v>60</v>
      </c>
      <c r="AB43" s="86">
        <f t="shared" si="35"/>
        <v>-3.4378975151961915</v>
      </c>
      <c r="AC43" s="84">
        <f t="shared" si="36"/>
        <v>3.266087112289076</v>
      </c>
      <c r="AD43" s="89">
        <f t="shared" si="56"/>
        <v>60</v>
      </c>
      <c r="AE43" s="86">
        <f t="shared" si="37"/>
        <v>-2.751286162963217</v>
      </c>
      <c r="AF43" s="90">
        <f t="shared" si="38"/>
        <v>2.6519039839408709</v>
      </c>
      <c r="AG43" s="88">
        <f t="shared" si="57"/>
        <v>60</v>
      </c>
      <c r="AH43" s="86">
        <f t="shared" si="39"/>
        <v>-7.8212887307950911</v>
      </c>
      <c r="AI43" s="84">
        <f t="shared" si="40"/>
        <v>7.8111340531887246</v>
      </c>
      <c r="AJ43" s="89">
        <f t="shared" si="58"/>
        <v>60</v>
      </c>
      <c r="AK43" s="86">
        <f t="shared" si="41"/>
        <v>-5.5940796029376765</v>
      </c>
      <c r="AL43" s="90">
        <f t="shared" si="42"/>
        <v>5.4623977878384729</v>
      </c>
      <c r="AM43" s="88">
        <f t="shared" si="59"/>
        <v>60</v>
      </c>
      <c r="AN43" s="86">
        <f t="shared" si="43"/>
        <v>-3.7111751784499893</v>
      </c>
      <c r="AO43" s="84">
        <f t="shared" si="44"/>
        <v>3.5691610340721907</v>
      </c>
      <c r="AP43" s="89">
        <f t="shared" si="60"/>
        <v>60</v>
      </c>
      <c r="AQ43" s="86">
        <f t="shared" si="45"/>
        <v>-2.8190351346907963</v>
      </c>
      <c r="AR43" s="90">
        <f t="shared" si="46"/>
        <v>2.770964338334541</v>
      </c>
      <c r="AS43" s="3"/>
      <c r="AT43" s="3"/>
      <c r="AU43" s="3"/>
      <c r="AV43" s="3"/>
      <c r="AW43" s="3"/>
      <c r="AX43" s="3"/>
      <c r="AY43" s="3"/>
    </row>
    <row r="44" spans="2:51" x14ac:dyDescent="0.4">
      <c r="B44" s="3"/>
      <c r="C44" s="83">
        <f t="shared" si="47"/>
        <v>65</v>
      </c>
      <c r="D44" s="84">
        <f t="shared" si="19"/>
        <v>-1.2472594755317761</v>
      </c>
      <c r="E44" s="84">
        <f t="shared" si="20"/>
        <v>1.3815803292218698</v>
      </c>
      <c r="F44" s="85">
        <f t="shared" si="48"/>
        <v>65</v>
      </c>
      <c r="G44" s="86">
        <f t="shared" si="21"/>
        <v>-2.9504549288021069</v>
      </c>
      <c r="H44" s="87">
        <f t="shared" si="22"/>
        <v>2.8920899707376519</v>
      </c>
      <c r="I44" s="88">
        <f t="shared" si="49"/>
        <v>65</v>
      </c>
      <c r="J44" s="86">
        <f t="shared" si="23"/>
        <v>-1.7588097851592148</v>
      </c>
      <c r="K44" s="84">
        <f t="shared" si="24"/>
        <v>1.7711912795286378</v>
      </c>
      <c r="L44" s="89">
        <f t="shared" si="50"/>
        <v>65</v>
      </c>
      <c r="M44" s="86">
        <f t="shared" si="25"/>
        <v>-2.1861524987315533</v>
      </c>
      <c r="N44" s="90">
        <f t="shared" si="26"/>
        <v>2.0224876003560142</v>
      </c>
      <c r="O44" s="88">
        <f t="shared" si="51"/>
        <v>65</v>
      </c>
      <c r="P44" s="86">
        <f t="shared" si="27"/>
        <v>-1.7225911659388642</v>
      </c>
      <c r="Q44" s="84">
        <f t="shared" si="28"/>
        <v>1.7309088265993964</v>
      </c>
      <c r="R44" s="89">
        <f t="shared" si="52"/>
        <v>65</v>
      </c>
      <c r="S44" s="86">
        <f t="shared" si="29"/>
        <v>-2.0625329180596079</v>
      </c>
      <c r="T44" s="90">
        <f t="shared" si="30"/>
        <v>1.9464748087803352</v>
      </c>
      <c r="U44" s="88">
        <f t="shared" si="53"/>
        <v>65</v>
      </c>
      <c r="V44" s="86">
        <f t="shared" si="31"/>
        <v>-3.7718222796243634</v>
      </c>
      <c r="W44" s="84">
        <f t="shared" si="32"/>
        <v>3.200459855005894</v>
      </c>
      <c r="X44" s="89">
        <f t="shared" si="54"/>
        <v>65</v>
      </c>
      <c r="Y44" s="86">
        <f t="shared" si="33"/>
        <v>-4.2277345924619709</v>
      </c>
      <c r="Z44" s="90">
        <f t="shared" si="34"/>
        <v>4.0437039671255359</v>
      </c>
      <c r="AA44" s="88">
        <f t="shared" si="55"/>
        <v>65</v>
      </c>
      <c r="AB44" s="86">
        <f t="shared" si="35"/>
        <v>-2.5374528674785646</v>
      </c>
      <c r="AC44" s="84">
        <f t="shared" si="36"/>
        <v>2.367363035456667</v>
      </c>
      <c r="AD44" s="89">
        <f t="shared" si="56"/>
        <v>65</v>
      </c>
      <c r="AE44" s="86">
        <f t="shared" si="37"/>
        <v>-2.2861644453981649</v>
      </c>
      <c r="AF44" s="90">
        <f t="shared" si="38"/>
        <v>2.1522628071313159</v>
      </c>
      <c r="AG44" s="88">
        <f t="shared" si="57"/>
        <v>65</v>
      </c>
      <c r="AH44" s="86">
        <f t="shared" si="39"/>
        <v>-6.7204830255292611</v>
      </c>
      <c r="AI44" s="84">
        <f t="shared" si="40"/>
        <v>6.5561947006319174</v>
      </c>
      <c r="AJ44" s="89">
        <f t="shared" si="58"/>
        <v>65</v>
      </c>
      <c r="AK44" s="86">
        <f t="shared" si="41"/>
        <v>-4.6363143282541017</v>
      </c>
      <c r="AL44" s="90">
        <f t="shared" si="42"/>
        <v>4.1167500908602648</v>
      </c>
      <c r="AM44" s="88">
        <f t="shared" si="59"/>
        <v>65</v>
      </c>
      <c r="AN44" s="86">
        <f t="shared" si="43"/>
        <v>-2.9842716543458909</v>
      </c>
      <c r="AO44" s="84">
        <f t="shared" si="44"/>
        <v>2.8586495116550692</v>
      </c>
      <c r="AP44" s="89">
        <f t="shared" si="60"/>
        <v>65</v>
      </c>
      <c r="AQ44" s="86">
        <f t="shared" si="45"/>
        <v>-2.3105436791358227</v>
      </c>
      <c r="AR44" s="90">
        <f t="shared" si="46"/>
        <v>2.1385356864223088</v>
      </c>
      <c r="AS44" s="3"/>
      <c r="AT44" s="3"/>
      <c r="AU44" s="3"/>
      <c r="AV44" s="3"/>
      <c r="AW44" s="3"/>
      <c r="AX44" s="3"/>
      <c r="AY44" s="3"/>
    </row>
    <row r="45" spans="2:51" x14ac:dyDescent="0.4">
      <c r="B45" s="3"/>
      <c r="C45" s="83">
        <f t="shared" si="47"/>
        <v>70</v>
      </c>
      <c r="D45" s="84">
        <f t="shared" si="19"/>
        <v>-0.7609657188975415</v>
      </c>
      <c r="E45" s="84">
        <f t="shared" si="20"/>
        <v>0.87380669010531908</v>
      </c>
      <c r="F45" s="85">
        <f t="shared" si="48"/>
        <v>70</v>
      </c>
      <c r="G45" s="86">
        <f t="shared" si="21"/>
        <v>-2.4194466379706396</v>
      </c>
      <c r="H45" s="87">
        <f t="shared" si="22"/>
        <v>2.3218744299203546</v>
      </c>
      <c r="I45" s="88">
        <f t="shared" si="49"/>
        <v>70</v>
      </c>
      <c r="J45" s="86">
        <f t="shared" si="23"/>
        <v>-1.2104960508746809</v>
      </c>
      <c r="K45" s="84">
        <f t="shared" si="24"/>
        <v>1.2583337869081213</v>
      </c>
      <c r="L45" s="89">
        <f t="shared" si="50"/>
        <v>70</v>
      </c>
      <c r="M45" s="86">
        <f t="shared" si="25"/>
        <v>-1.627920989577607</v>
      </c>
      <c r="N45" s="90">
        <f t="shared" si="26"/>
        <v>1.4580864169049803</v>
      </c>
      <c r="O45" s="88">
        <f t="shared" si="51"/>
        <v>70</v>
      </c>
      <c r="P45" s="86">
        <f t="shared" si="27"/>
        <v>-1.204569219826132</v>
      </c>
      <c r="Q45" s="84">
        <f t="shared" si="28"/>
        <v>1.2225725805149268</v>
      </c>
      <c r="R45" s="89">
        <f t="shared" si="52"/>
        <v>70</v>
      </c>
      <c r="S45" s="86">
        <f t="shared" si="29"/>
        <v>-1.6206444667506932</v>
      </c>
      <c r="T45" s="90">
        <f t="shared" si="30"/>
        <v>1.4418961882845382</v>
      </c>
      <c r="U45" s="88">
        <f t="shared" si="53"/>
        <v>70</v>
      </c>
      <c r="V45" s="86">
        <f t="shared" si="31"/>
        <v>-5.4843379716802314</v>
      </c>
      <c r="W45" s="84">
        <f t="shared" si="32"/>
        <v>4.4631248000050556</v>
      </c>
      <c r="X45" s="89">
        <f t="shared" si="54"/>
        <v>70</v>
      </c>
      <c r="Y45" s="86">
        <f t="shared" si="33"/>
        <v>-3.2546789826972655</v>
      </c>
      <c r="Z45" s="90">
        <f t="shared" si="34"/>
        <v>3.0513345777700187</v>
      </c>
      <c r="AA45" s="88">
        <f t="shared" si="55"/>
        <v>70</v>
      </c>
      <c r="AB45" s="86">
        <f t="shared" si="35"/>
        <v>-2.0330734667416492</v>
      </c>
      <c r="AC45" s="84">
        <f t="shared" si="36"/>
        <v>1.8508715270685907</v>
      </c>
      <c r="AD45" s="89">
        <f t="shared" si="56"/>
        <v>70</v>
      </c>
      <c r="AE45" s="86">
        <f t="shared" si="37"/>
        <v>-1.5617037906461506</v>
      </c>
      <c r="AF45" s="90">
        <f t="shared" si="38"/>
        <v>1.4865838055942497</v>
      </c>
      <c r="AG45" s="88">
        <f t="shared" si="57"/>
        <v>70</v>
      </c>
      <c r="AH45" s="86">
        <f t="shared" si="39"/>
        <v>-5.813590509866815</v>
      </c>
      <c r="AI45" s="84">
        <f t="shared" si="40"/>
        <v>5.5308725050384782</v>
      </c>
      <c r="AJ45" s="89">
        <f t="shared" si="58"/>
        <v>70</v>
      </c>
      <c r="AK45" s="86">
        <f t="shared" si="41"/>
        <v>-3.562832272156081</v>
      </c>
      <c r="AL45" s="90">
        <f t="shared" si="42"/>
        <v>3.0648714826337393</v>
      </c>
      <c r="AM45" s="88">
        <f t="shared" si="59"/>
        <v>70</v>
      </c>
      <c r="AN45" s="86">
        <f t="shared" si="43"/>
        <v>-2.2109210438315761</v>
      </c>
      <c r="AO45" s="84">
        <f t="shared" si="44"/>
        <v>2.0474886024918324</v>
      </c>
      <c r="AP45" s="89">
        <f t="shared" si="60"/>
        <v>70</v>
      </c>
      <c r="AQ45" s="86">
        <f t="shared" si="45"/>
        <v>-1.7541685329437839</v>
      </c>
      <c r="AR45" s="90">
        <f t="shared" si="46"/>
        <v>1.5466437922288305</v>
      </c>
      <c r="AS45" s="3"/>
      <c r="AT45" s="3"/>
      <c r="AU45" s="3"/>
      <c r="AV45" s="3"/>
      <c r="AW45" s="3"/>
      <c r="AX45" s="3"/>
      <c r="AY45" s="3"/>
    </row>
    <row r="46" spans="2:51" x14ac:dyDescent="0.4">
      <c r="B46" s="3"/>
      <c r="C46" s="83">
        <f t="shared" si="47"/>
        <v>75</v>
      </c>
      <c r="D46" s="84">
        <f t="shared" si="19"/>
        <v>-0.37601015502813517</v>
      </c>
      <c r="E46" s="84">
        <f t="shared" si="20"/>
        <v>0.44531902529278122</v>
      </c>
      <c r="F46" s="85">
        <f t="shared" si="48"/>
        <v>75</v>
      </c>
      <c r="G46" s="86">
        <f t="shared" si="21"/>
        <v>-1.8342572267683104</v>
      </c>
      <c r="H46" s="87">
        <f t="shared" si="22"/>
        <v>1.675824383665099</v>
      </c>
      <c r="I46" s="88">
        <f t="shared" si="49"/>
        <v>75</v>
      </c>
      <c r="J46" s="86">
        <f t="shared" si="23"/>
        <v>-0.7991988679866896</v>
      </c>
      <c r="K46" s="84">
        <f t="shared" si="24"/>
        <v>0.82890315100055101</v>
      </c>
      <c r="L46" s="89">
        <f t="shared" si="50"/>
        <v>75</v>
      </c>
      <c r="M46" s="86">
        <f t="shared" si="25"/>
        <v>-1.0083776378650382</v>
      </c>
      <c r="N46" s="90">
        <f t="shared" si="26"/>
        <v>0.88644940172546205</v>
      </c>
      <c r="O46" s="88">
        <f t="shared" si="51"/>
        <v>75</v>
      </c>
      <c r="P46" s="86">
        <f t="shared" si="27"/>
        <v>-0.76236098379840367</v>
      </c>
      <c r="Q46" s="84">
        <f t="shared" si="28"/>
        <v>0.77233535560451883</v>
      </c>
      <c r="R46" s="89">
        <f t="shared" si="52"/>
        <v>75</v>
      </c>
      <c r="S46" s="86">
        <f t="shared" si="29"/>
        <v>-0.95745830446048452</v>
      </c>
      <c r="T46" s="90">
        <f t="shared" si="30"/>
        <v>0.8259479928235145</v>
      </c>
      <c r="U46" s="88">
        <f t="shared" si="53"/>
        <v>75</v>
      </c>
      <c r="V46" s="86">
        <f t="shared" si="31"/>
        <v>-3.2894879194060636</v>
      </c>
      <c r="W46" s="84">
        <f t="shared" si="32"/>
        <v>2.5267959119325938</v>
      </c>
      <c r="X46" s="89">
        <f t="shared" si="54"/>
        <v>75</v>
      </c>
      <c r="Y46" s="86">
        <f t="shared" si="33"/>
        <v>-2.6482384628299762</v>
      </c>
      <c r="Z46" s="90">
        <f t="shared" si="34"/>
        <v>2.3957929873620953</v>
      </c>
      <c r="AA46" s="88">
        <f t="shared" si="55"/>
        <v>75</v>
      </c>
      <c r="AB46" s="86">
        <f t="shared" si="35"/>
        <v>-1.3897833398115698</v>
      </c>
      <c r="AC46" s="84">
        <f t="shared" si="36"/>
        <v>1.2291730937532854</v>
      </c>
      <c r="AD46" s="89">
        <f t="shared" si="56"/>
        <v>75</v>
      </c>
      <c r="AE46" s="86">
        <f t="shared" si="37"/>
        <v>-1.2134323189008933</v>
      </c>
      <c r="AF46" s="90">
        <f t="shared" si="38"/>
        <v>1.1028118208021469</v>
      </c>
      <c r="AG46" s="88">
        <f t="shared" si="57"/>
        <v>75</v>
      </c>
      <c r="AH46" s="86">
        <f t="shared" si="39"/>
        <v>-5.2006876825136006</v>
      </c>
      <c r="AI46" s="84">
        <f t="shared" si="40"/>
        <v>4.7039029686622342</v>
      </c>
      <c r="AJ46" s="89">
        <f t="shared" si="58"/>
        <v>75</v>
      </c>
      <c r="AK46" s="86">
        <f t="shared" si="41"/>
        <v>-2.8935635692078856</v>
      </c>
      <c r="AL46" s="90">
        <f t="shared" si="42"/>
        <v>2.4390773007897404</v>
      </c>
      <c r="AM46" s="88">
        <f t="shared" si="59"/>
        <v>75</v>
      </c>
      <c r="AN46" s="86">
        <f t="shared" si="43"/>
        <v>-1.3937947638525123</v>
      </c>
      <c r="AO46" s="84">
        <f t="shared" si="44"/>
        <v>1.2201697548751929</v>
      </c>
      <c r="AP46" s="89">
        <f t="shared" si="60"/>
        <v>75</v>
      </c>
      <c r="AQ46" s="86">
        <f t="shared" si="45"/>
        <v>-0.98118282326475348</v>
      </c>
      <c r="AR46" s="90">
        <f t="shared" si="46"/>
        <v>0.82101380945643532</v>
      </c>
      <c r="AS46" s="3"/>
      <c r="AT46" s="3"/>
      <c r="AU46" s="3"/>
      <c r="AV46" s="3"/>
      <c r="AW46" s="3"/>
      <c r="AX46" s="3"/>
      <c r="AY46" s="3"/>
    </row>
    <row r="47" spans="2:51" x14ac:dyDescent="0.4">
      <c r="B47" s="3"/>
      <c r="C47" s="83">
        <f t="shared" si="47"/>
        <v>80</v>
      </c>
      <c r="D47" s="84">
        <f t="shared" si="19"/>
        <v>-0.13560983622031639</v>
      </c>
      <c r="E47" s="84">
        <f t="shared" si="20"/>
        <v>0.16553682518634902</v>
      </c>
      <c r="F47" s="85">
        <f t="shared" si="48"/>
        <v>80</v>
      </c>
      <c r="G47" s="86">
        <f t="shared" si="21"/>
        <v>-1.0833152720685217</v>
      </c>
      <c r="H47" s="87">
        <f t="shared" si="22"/>
        <v>0.92885800283292097</v>
      </c>
      <c r="I47" s="88">
        <f t="shared" si="49"/>
        <v>80</v>
      </c>
      <c r="J47" s="86">
        <f t="shared" si="23"/>
        <v>-0.4610652491702576</v>
      </c>
      <c r="K47" s="84">
        <f t="shared" si="24"/>
        <v>0.47092287826218487</v>
      </c>
      <c r="L47" s="89">
        <f t="shared" si="50"/>
        <v>80</v>
      </c>
      <c r="M47" s="86">
        <f t="shared" si="25"/>
        <v>-0.51111670297257916</v>
      </c>
      <c r="N47" s="90">
        <f t="shared" si="26"/>
        <v>0.44608292495252005</v>
      </c>
      <c r="O47" s="88">
        <f t="shared" si="51"/>
        <v>80</v>
      </c>
      <c r="P47" s="86">
        <f t="shared" si="27"/>
        <v>-0.39483921800247412</v>
      </c>
      <c r="Q47" s="84">
        <f t="shared" si="28"/>
        <v>0.40128682788502251</v>
      </c>
      <c r="R47" s="89">
        <f t="shared" si="52"/>
        <v>80</v>
      </c>
      <c r="S47" s="86">
        <f t="shared" si="29"/>
        <v>-0.65280247852365381</v>
      </c>
      <c r="T47" s="90">
        <f t="shared" si="30"/>
        <v>0.56075680433374087</v>
      </c>
      <c r="U47" s="88">
        <f t="shared" si="53"/>
        <v>80</v>
      </c>
      <c r="V47" s="86">
        <f t="shared" si="31"/>
        <v>-2.8524325547133205</v>
      </c>
      <c r="W47" s="84">
        <f t="shared" si="32"/>
        <v>2.0637841791308817</v>
      </c>
      <c r="X47" s="89">
        <f t="shared" si="54"/>
        <v>80</v>
      </c>
      <c r="Y47" s="86">
        <f t="shared" si="33"/>
        <v>-2.2427370746837743</v>
      </c>
      <c r="Z47" s="90">
        <f t="shared" si="34"/>
        <v>1.8964692037914261</v>
      </c>
      <c r="AA47" s="88">
        <f t="shared" si="55"/>
        <v>80</v>
      </c>
      <c r="AB47" s="86">
        <f t="shared" si="35"/>
        <v>-0.94727012555059742</v>
      </c>
      <c r="AC47" s="84">
        <f t="shared" si="36"/>
        <v>0.81319552803676853</v>
      </c>
      <c r="AD47" s="89">
        <f t="shared" si="56"/>
        <v>80</v>
      </c>
      <c r="AE47" s="86">
        <f t="shared" si="37"/>
        <v>-0.81695865915936272</v>
      </c>
      <c r="AF47" s="90">
        <f t="shared" si="38"/>
        <v>0.71220680790852375</v>
      </c>
      <c r="AG47" s="88">
        <f t="shared" si="57"/>
        <v>80</v>
      </c>
      <c r="AH47" s="86">
        <f t="shared" si="39"/>
        <v>-4.0888506939845488</v>
      </c>
      <c r="AI47" s="84">
        <f t="shared" si="40"/>
        <v>3.4383900032843835</v>
      </c>
      <c r="AJ47" s="89">
        <f t="shared" si="58"/>
        <v>80</v>
      </c>
      <c r="AK47" s="86">
        <f t="shared" si="41"/>
        <v>-1.8069303419592706</v>
      </c>
      <c r="AL47" s="90">
        <f t="shared" si="42"/>
        <v>1.4590219590383151</v>
      </c>
      <c r="AM47" s="88">
        <f t="shared" si="59"/>
        <v>80</v>
      </c>
      <c r="AN47" s="86">
        <f t="shared" si="43"/>
        <v>-1.1550718752107736</v>
      </c>
      <c r="AO47" s="84">
        <f t="shared" si="44"/>
        <v>0.90600743897716907</v>
      </c>
      <c r="AP47" s="89">
        <f t="shared" si="60"/>
        <v>80</v>
      </c>
      <c r="AQ47" s="86">
        <f t="shared" si="45"/>
        <v>-0.57319727646515306</v>
      </c>
      <c r="AR47" s="90">
        <f t="shared" si="46"/>
        <v>0.44082522673199703</v>
      </c>
      <c r="AS47" s="3"/>
      <c r="AT47" s="3"/>
      <c r="AU47" s="3"/>
      <c r="AV47" s="3"/>
      <c r="AW47" s="3"/>
      <c r="AX47" s="3"/>
      <c r="AY47" s="3"/>
    </row>
    <row r="48" spans="2:51" x14ac:dyDescent="0.4">
      <c r="B48" s="3"/>
      <c r="C48" s="83">
        <f t="shared" si="47"/>
        <v>85</v>
      </c>
      <c r="D48" s="84">
        <f t="shared" si="19"/>
        <v>-3.0002775626237745E-2</v>
      </c>
      <c r="E48" s="84">
        <f t="shared" si="20"/>
        <v>3.8486420229343912E-2</v>
      </c>
      <c r="F48" s="85">
        <f t="shared" si="48"/>
        <v>85</v>
      </c>
      <c r="G48" s="86">
        <f t="shared" si="21"/>
        <v>-0.52029721295162024</v>
      </c>
      <c r="H48" s="87">
        <f t="shared" si="22"/>
        <v>0.40998643906586185</v>
      </c>
      <c r="I48" s="88">
        <f t="shared" si="49"/>
        <v>85</v>
      </c>
      <c r="J48" s="86">
        <f t="shared" si="23"/>
        <v>-0.19595932269421804</v>
      </c>
      <c r="K48" s="84">
        <f t="shared" si="24"/>
        <v>0.20360502587839802</v>
      </c>
      <c r="L48" s="89">
        <f t="shared" si="50"/>
        <v>85</v>
      </c>
      <c r="M48" s="86">
        <f t="shared" si="25"/>
        <v>-0.21052916934866445</v>
      </c>
      <c r="N48" s="90">
        <f t="shared" si="26"/>
        <v>0.18184100849136184</v>
      </c>
      <c r="O48" s="88">
        <f t="shared" si="51"/>
        <v>85</v>
      </c>
      <c r="P48" s="86">
        <f t="shared" si="27"/>
        <v>-0.15134353152415334</v>
      </c>
      <c r="Q48" s="84">
        <f t="shared" si="28"/>
        <v>0.15420984190080836</v>
      </c>
      <c r="R48" s="89">
        <f t="shared" si="52"/>
        <v>85</v>
      </c>
      <c r="S48" s="86">
        <f t="shared" si="29"/>
        <v>-0.23946141854489941</v>
      </c>
      <c r="T48" s="90">
        <f t="shared" si="30"/>
        <v>0.19537414937709749</v>
      </c>
      <c r="U48" s="88">
        <f t="shared" si="53"/>
        <v>85</v>
      </c>
      <c r="V48" s="86">
        <f t="shared" si="31"/>
        <v>-1.021323636617534</v>
      </c>
      <c r="W48" s="84">
        <f t="shared" si="32"/>
        <v>0.66147802824222512</v>
      </c>
      <c r="X48" s="89">
        <f t="shared" si="54"/>
        <v>85</v>
      </c>
      <c r="Y48" s="86">
        <f t="shared" si="33"/>
        <v>-1.4506018791965556</v>
      </c>
      <c r="Z48" s="90">
        <f t="shared" si="34"/>
        <v>1.1400749370750676</v>
      </c>
      <c r="AA48" s="88">
        <f t="shared" si="55"/>
        <v>85</v>
      </c>
      <c r="AB48" s="86">
        <f t="shared" si="35"/>
        <v>-0.49001173369595935</v>
      </c>
      <c r="AC48" s="84">
        <f t="shared" si="36"/>
        <v>0.41137497138785578</v>
      </c>
      <c r="AD48" s="89">
        <f t="shared" si="56"/>
        <v>85</v>
      </c>
      <c r="AE48" s="86">
        <f t="shared" si="37"/>
        <v>-0.44590441148255872</v>
      </c>
      <c r="AF48" s="90">
        <f t="shared" si="38"/>
        <v>0.37443413614304633</v>
      </c>
      <c r="AG48" s="88">
        <f t="shared" si="57"/>
        <v>85</v>
      </c>
      <c r="AH48" s="86">
        <f t="shared" si="39"/>
        <v>-2.5817729846844224</v>
      </c>
      <c r="AI48" s="84">
        <f t="shared" si="40"/>
        <v>1.9071010298030648</v>
      </c>
      <c r="AJ48" s="89">
        <f t="shared" si="58"/>
        <v>85</v>
      </c>
      <c r="AK48" s="86">
        <f t="shared" si="41"/>
        <v>-0.87735120857862103</v>
      </c>
      <c r="AL48" s="90">
        <f t="shared" si="42"/>
        <v>0.66901357931562067</v>
      </c>
      <c r="AM48" s="88">
        <f t="shared" si="59"/>
        <v>85</v>
      </c>
      <c r="AN48" s="86">
        <f t="shared" si="43"/>
        <v>0</v>
      </c>
      <c r="AO48" s="84">
        <f t="shared" si="44"/>
        <v>0</v>
      </c>
      <c r="AP48" s="89">
        <f t="shared" si="60"/>
        <v>85</v>
      </c>
      <c r="AQ48" s="86">
        <f t="shared" si="45"/>
        <v>0</v>
      </c>
      <c r="AR48" s="90">
        <f t="shared" si="46"/>
        <v>0</v>
      </c>
      <c r="AS48" s="3"/>
      <c r="AT48" s="3"/>
      <c r="AU48" s="3"/>
      <c r="AV48" s="3"/>
      <c r="AW48" s="3"/>
      <c r="AX48" s="3"/>
      <c r="AY48" s="3"/>
    </row>
    <row r="49" spans="2:51" x14ac:dyDescent="0.4">
      <c r="B49" s="3"/>
      <c r="C49" s="91" t="s">
        <v>21</v>
      </c>
      <c r="D49" s="92">
        <f>SUM(D31:D48)</f>
        <v>-100.00000000000001</v>
      </c>
      <c r="E49" s="92">
        <f>SUM(E31:E48)</f>
        <v>100.00000000000003</v>
      </c>
      <c r="F49" s="93" t="s">
        <v>21</v>
      </c>
      <c r="G49" s="94">
        <f>SUM(G31:G48)</f>
        <v>-100.00000000000001</v>
      </c>
      <c r="H49" s="95">
        <f>SUM(H31:H48)</f>
        <v>99.999999999999986</v>
      </c>
      <c r="I49" s="96" t="s">
        <v>21</v>
      </c>
      <c r="J49" s="94">
        <f>SUM(J31:J48)</f>
        <v>-100.00000000000001</v>
      </c>
      <c r="K49" s="92">
        <f>SUM(K31:K48)</f>
        <v>100.00000000000001</v>
      </c>
      <c r="L49" s="96" t="s">
        <v>21</v>
      </c>
      <c r="M49" s="94">
        <f>SUM(M31:M48)</f>
        <v>-99.999999999999972</v>
      </c>
      <c r="N49" s="97">
        <f>SUM(N31:N48)</f>
        <v>99.999999999999986</v>
      </c>
      <c r="O49" s="98" t="s">
        <v>21</v>
      </c>
      <c r="P49" s="94">
        <f>SUM(P31:P48)</f>
        <v>-99.999999999999957</v>
      </c>
      <c r="Q49" s="92">
        <f>SUM(Q31:Q48)</f>
        <v>99.999999999999972</v>
      </c>
      <c r="R49" s="98" t="s">
        <v>21</v>
      </c>
      <c r="S49" s="94">
        <f>SUM(S31:S48)</f>
        <v>-99.999999999999986</v>
      </c>
      <c r="T49" s="97">
        <f>SUM(T31:T48)</f>
        <v>99.999999999999986</v>
      </c>
      <c r="U49" s="98" t="s">
        <v>21</v>
      </c>
      <c r="V49" s="94">
        <f>SUM(V31:V48)</f>
        <v>-100.00000000000001</v>
      </c>
      <c r="W49" s="92">
        <f>SUM(W31:W48)</f>
        <v>99.999999999999972</v>
      </c>
      <c r="X49" s="96" t="s">
        <v>21</v>
      </c>
      <c r="Y49" s="94">
        <f>SUM(Y31:Y48)</f>
        <v>-100</v>
      </c>
      <c r="Z49" s="97">
        <f>SUM(Z31:Z48)</f>
        <v>100</v>
      </c>
      <c r="AA49" s="96" t="s">
        <v>21</v>
      </c>
      <c r="AB49" s="94">
        <f>SUM(AB31:AB48)</f>
        <v>-100.00000000000003</v>
      </c>
      <c r="AC49" s="92">
        <f>SUM(AC31:AC48)</f>
        <v>99.999999999999986</v>
      </c>
      <c r="AD49" s="96" t="s">
        <v>21</v>
      </c>
      <c r="AE49" s="94">
        <f>SUM(AE31:AE48)</f>
        <v>-100.00000000000003</v>
      </c>
      <c r="AF49" s="97">
        <f>SUM(AF31:AF48)</f>
        <v>99.999999999999986</v>
      </c>
      <c r="AG49" s="96" t="s">
        <v>21</v>
      </c>
      <c r="AH49" s="94">
        <f>SUM(AH31:AH48)</f>
        <v>-100.00000000000001</v>
      </c>
      <c r="AI49" s="92">
        <f>SUM(AI31:AI48)</f>
        <v>100</v>
      </c>
      <c r="AJ49" s="96" t="s">
        <v>21</v>
      </c>
      <c r="AK49" s="94">
        <f>SUM(AK31:AK48)</f>
        <v>-100.00000000000001</v>
      </c>
      <c r="AL49" s="97">
        <f>SUM(AL31:AL48)</f>
        <v>99.999999999999972</v>
      </c>
      <c r="AM49" s="96" t="s">
        <v>21</v>
      </c>
      <c r="AN49" s="94">
        <f>SUM(AN31:AN48)</f>
        <v>-99.999999999999986</v>
      </c>
      <c r="AO49" s="92">
        <f>SUM(AO31:AO48)</f>
        <v>100.00000000000001</v>
      </c>
      <c r="AP49" s="96" t="s">
        <v>21</v>
      </c>
      <c r="AQ49" s="94">
        <f>SUM(AQ31:AQ48)</f>
        <v>-100</v>
      </c>
      <c r="AR49" s="97">
        <f>SUM(AR31:AR48)</f>
        <v>100</v>
      </c>
      <c r="AS49" s="3"/>
      <c r="AT49" s="3"/>
      <c r="AU49" s="3"/>
      <c r="AV49" s="3"/>
      <c r="AW49" s="3"/>
      <c r="AX49" s="3"/>
      <c r="AY49" s="3"/>
    </row>
    <row r="50" spans="2:51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99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2:51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99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2:51" x14ac:dyDescent="0.1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99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2:51" x14ac:dyDescent="0.1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99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2:51" x14ac:dyDescent="0.1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99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2:51" x14ac:dyDescent="0.1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99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2:51" x14ac:dyDescent="0.1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99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2:51" x14ac:dyDescent="0.1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99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2:51" x14ac:dyDescent="0.1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99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2:51" x14ac:dyDescent="0.1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99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2:51" x14ac:dyDescent="0.1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99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2:51" x14ac:dyDescent="0.1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99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2:51" x14ac:dyDescent="0.1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99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2:51" x14ac:dyDescent="0.1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99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2:51" x14ac:dyDescent="0.1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99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2:51" x14ac:dyDescent="0.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99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2:51" x14ac:dyDescent="0.4">
      <c r="P66" s="100"/>
    </row>
    <row r="67" spans="2:51" x14ac:dyDescent="0.4">
      <c r="P67" s="100"/>
    </row>
    <row r="68" spans="2:51" x14ac:dyDescent="0.4">
      <c r="P68" s="100"/>
    </row>
    <row r="69" spans="2:51" x14ac:dyDescent="0.4">
      <c r="P69" s="100"/>
    </row>
    <row r="70" spans="2:51" x14ac:dyDescent="0.4">
      <c r="P70" s="100"/>
    </row>
    <row r="71" spans="2:51" x14ac:dyDescent="0.4">
      <c r="P71" s="100"/>
    </row>
    <row r="72" spans="2:51" x14ac:dyDescent="0.4">
      <c r="P72" s="100"/>
    </row>
    <row r="73" spans="2:51" x14ac:dyDescent="0.4">
      <c r="P73" s="100"/>
    </row>
    <row r="74" spans="2:51" x14ac:dyDescent="0.4">
      <c r="P74" s="100"/>
    </row>
    <row r="75" spans="2:51" x14ac:dyDescent="0.4">
      <c r="P75" s="100"/>
    </row>
    <row r="76" spans="2:51" x14ac:dyDescent="0.4">
      <c r="P76" s="100"/>
    </row>
    <row r="77" spans="2:51" x14ac:dyDescent="0.4">
      <c r="P77" s="100"/>
    </row>
    <row r="78" spans="2:51" x14ac:dyDescent="0.4">
      <c r="P78" s="100"/>
    </row>
    <row r="79" spans="2:51" x14ac:dyDescent="0.4">
      <c r="P79" s="100"/>
    </row>
    <row r="80" spans="2:51" x14ac:dyDescent="0.4">
      <c r="P80" s="100"/>
    </row>
    <row r="81" spans="16:16" x14ac:dyDescent="0.4">
      <c r="P81" s="100"/>
    </row>
    <row r="82" spans="16:16" x14ac:dyDescent="0.4">
      <c r="P82" s="100"/>
    </row>
    <row r="83" spans="16:16" x14ac:dyDescent="0.4">
      <c r="P83" s="100"/>
    </row>
    <row r="84" spans="16:16" x14ac:dyDescent="0.4">
      <c r="P84" s="100"/>
    </row>
    <row r="85" spans="16:16" x14ac:dyDescent="0.4">
      <c r="P85" s="100"/>
    </row>
    <row r="86" spans="16:16" x14ac:dyDescent="0.4">
      <c r="P86" s="100"/>
    </row>
    <row r="87" spans="16:16" x14ac:dyDescent="0.4">
      <c r="P87" s="100"/>
    </row>
    <row r="88" spans="16:16" x14ac:dyDescent="0.4">
      <c r="P88" s="100"/>
    </row>
    <row r="89" spans="16:16" x14ac:dyDescent="0.4">
      <c r="P89" s="100"/>
    </row>
    <row r="90" spans="16:16" x14ac:dyDescent="0.4">
      <c r="P90" s="100"/>
    </row>
    <row r="91" spans="16:16" x14ac:dyDescent="0.4">
      <c r="P91" s="100"/>
    </row>
    <row r="92" spans="16:16" x14ac:dyDescent="0.4">
      <c r="P92" s="100"/>
    </row>
  </sheetData>
  <mergeCells count="29">
    <mergeCell ref="AP29:AR29"/>
    <mergeCell ref="U29:W29"/>
    <mergeCell ref="AA29:AC29"/>
    <mergeCell ref="AD29:AF29"/>
    <mergeCell ref="AG29:AI29"/>
    <mergeCell ref="AJ29:AL29"/>
    <mergeCell ref="AM29:AO29"/>
    <mergeCell ref="C29:E29"/>
    <mergeCell ref="F29:H29"/>
    <mergeCell ref="I29:K29"/>
    <mergeCell ref="L29:N29"/>
    <mergeCell ref="O29:Q29"/>
    <mergeCell ref="R29:T29"/>
    <mergeCell ref="AD5:AF5"/>
    <mergeCell ref="AG5:AI5"/>
    <mergeCell ref="AJ5:AL5"/>
    <mergeCell ref="AM5:AO5"/>
    <mergeCell ref="AP5:AR5"/>
    <mergeCell ref="AQ28:AR28"/>
    <mergeCell ref="AQ4:AR4"/>
    <mergeCell ref="C5:E5"/>
    <mergeCell ref="F5:H5"/>
    <mergeCell ref="I5:K5"/>
    <mergeCell ref="L5:N5"/>
    <mergeCell ref="O5:Q5"/>
    <mergeCell ref="R5:T5"/>
    <mergeCell ref="U5:W5"/>
    <mergeCell ref="X5:Z5"/>
    <mergeCell ref="AA5:AC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2017-07-25T08:08:44Z</dcterms:created>
  <dcterms:modified xsi:type="dcterms:W3CDTF">2017-07-25T08:15:05Z</dcterms:modified>
</cp:coreProperties>
</file>